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L:\00Publicaciones en Intranet por meses\PENDIENTE DE INCLUIR EN NUEVA WEB CENDOJ\"/>
    </mc:Choice>
  </mc:AlternateContent>
  <xr:revisionPtr revIDLastSave="0" documentId="13_ncr:1_{53B886FF-D6A0-45EB-A617-CC32378F8D33}" xr6:coauthVersionLast="47" xr6:coauthVersionMax="47" xr10:uidLastSave="{00000000-0000-0000-0000-000000000000}"/>
  <bookViews>
    <workbookView xWindow="-120" yWindow="-120" windowWidth="29040" windowHeight="15840" xr2:uid="{00000000-000D-0000-FFFF-FFFF00000000}"/>
  </bookViews>
  <sheets>
    <sheet name="Inicio" sheetId="7" r:id="rId1"/>
    <sheet name="Fuente" sheetId="1" r:id="rId2"/>
    <sheet name="Gasto en total en peritajes" sheetId="2" r:id="rId3"/>
    <sheet name="Solicitudes de peritajes" sheetId="3" r:id="rId4"/>
    <sheet name="Peritajes equipos propios" sheetId="4" r:id="rId5"/>
    <sheet name="Designación de peritos" sheetId="10" r:id="rId6"/>
    <sheet name="Tipos de perito"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3" l="1"/>
  <c r="G22" i="2"/>
  <c r="Y42" i="3" l="1"/>
  <c r="Y28" i="3" l="1"/>
  <c r="Z28" i="3"/>
  <c r="G29" i="2" l="1"/>
  <c r="G30" i="2"/>
  <c r="BE51" i="4"/>
  <c r="BD51" i="4"/>
  <c r="BC51" i="4"/>
  <c r="V42" i="3"/>
  <c r="V28" i="3"/>
  <c r="AT51" i="4" l="1"/>
  <c r="AU51" i="4"/>
  <c r="AV51" i="4"/>
  <c r="S42" i="3"/>
  <c r="T42" i="3"/>
  <c r="S28" i="3"/>
  <c r="T28" i="3"/>
  <c r="G25" i="2"/>
  <c r="Q28" i="3" l="1"/>
  <c r="R28" i="3"/>
  <c r="R42" i="3"/>
  <c r="AS51" i="4"/>
  <c r="AR51" i="4"/>
  <c r="AQ51" i="4"/>
  <c r="G26" i="2"/>
  <c r="G27" i="2"/>
  <c r="G28" i="2"/>
  <c r="J51" i="4" l="1"/>
  <c r="K51" i="4"/>
  <c r="L51" i="4"/>
  <c r="M51" i="4"/>
  <c r="N51" i="4"/>
  <c r="O51" i="4"/>
  <c r="P51" i="4"/>
  <c r="Q51" i="4"/>
  <c r="R51" i="4"/>
  <c r="S51" i="4"/>
  <c r="T51" i="4"/>
  <c r="U51" i="4"/>
  <c r="V51" i="4"/>
  <c r="W51" i="4"/>
  <c r="X51" i="4"/>
  <c r="Y51" i="4"/>
  <c r="Z51" i="4"/>
  <c r="AA51" i="4"/>
  <c r="AB51" i="4"/>
  <c r="AC51" i="4"/>
  <c r="AD51" i="4"/>
  <c r="AE51" i="4"/>
  <c r="AF51" i="4"/>
  <c r="AG51" i="4"/>
  <c r="AH51" i="4"/>
  <c r="AI51" i="4"/>
  <c r="AJ51" i="4"/>
  <c r="AL51" i="4"/>
  <c r="AM51" i="4"/>
  <c r="AN51" i="4"/>
  <c r="AO51" i="4"/>
  <c r="AP51" i="4"/>
  <c r="AW51" i="4"/>
  <c r="AX51" i="4"/>
  <c r="AY51" i="4"/>
  <c r="AZ51" i="4"/>
  <c r="BA51" i="4"/>
  <c r="BB51" i="4"/>
  <c r="BF51" i="4"/>
  <c r="BG51" i="4"/>
  <c r="BH51" i="4"/>
  <c r="BI51" i="4"/>
  <c r="BJ51" i="4"/>
  <c r="BK51" i="4"/>
  <c r="BL51" i="4"/>
  <c r="BM51" i="4"/>
  <c r="BN51" i="4"/>
  <c r="H51" i="4"/>
  <c r="I51" i="4"/>
  <c r="J28" i="3"/>
  <c r="K28" i="3"/>
  <c r="L28" i="3"/>
  <c r="M28" i="3"/>
  <c r="N28" i="3"/>
  <c r="O28" i="3"/>
  <c r="P28" i="3"/>
  <c r="U28" i="3"/>
  <c r="X28" i="3"/>
  <c r="AA28" i="3"/>
  <c r="H28" i="3"/>
  <c r="I28" i="3"/>
  <c r="G14" i="2"/>
  <c r="G15" i="2"/>
  <c r="G51" i="4"/>
  <c r="G28" i="3"/>
  <c r="D13" i="10"/>
  <c r="F51" i="4" l="1"/>
  <c r="D51" i="4"/>
  <c r="C80" i="10" l="1"/>
  <c r="C53" i="10"/>
  <c r="E35" i="10"/>
  <c r="D35" i="10"/>
  <c r="C35" i="10"/>
  <c r="G31" i="2"/>
  <c r="G32" i="2"/>
  <c r="G24" i="2"/>
  <c r="F42" i="3"/>
  <c r="G42" i="3"/>
  <c r="H42" i="3"/>
  <c r="I42" i="3"/>
  <c r="J42" i="3"/>
  <c r="K42" i="3"/>
  <c r="L42" i="3"/>
  <c r="M42" i="3"/>
  <c r="N42" i="3"/>
  <c r="O42" i="3"/>
  <c r="AA42" i="3"/>
  <c r="P42" i="3"/>
  <c r="Q42" i="3"/>
  <c r="U42" i="3"/>
  <c r="W42" i="3"/>
  <c r="X42" i="3"/>
  <c r="E42" i="3"/>
  <c r="D34" i="4" l="1"/>
  <c r="D57" i="3" l="1"/>
  <c r="D33" i="2" l="1"/>
  <c r="G18" i="2" l="1"/>
  <c r="G20" i="2" l="1"/>
  <c r="G19" i="2" l="1"/>
  <c r="G11" i="2" l="1"/>
  <c r="G13" i="2" l="1"/>
  <c r="G17" i="2" l="1"/>
  <c r="G12" i="2" l="1"/>
  <c r="G21" i="2" l="1"/>
  <c r="G23" i="2" l="1"/>
  <c r="E33" i="2" l="1"/>
  <c r="F33" i="2" l="1"/>
  <c r="G33" i="2" s="1"/>
  <c r="G16" i="2"/>
</calcChain>
</file>

<file path=xl/sharedStrings.xml><?xml version="1.0" encoding="utf-8"?>
<sst xmlns="http://schemas.openxmlformats.org/spreadsheetml/2006/main" count="399" uniqueCount="196">
  <si>
    <t>Elaboración a partir de datos facilitados por las administraciones responsables de los medios al servicio de la Administración de Justicia</t>
  </si>
  <si>
    <t>Obligaciones reconocidas</t>
  </si>
  <si>
    <t>Aragón</t>
  </si>
  <si>
    <t>Asturias</t>
  </si>
  <si>
    <t>Canarias</t>
  </si>
  <si>
    <t>Cantabria</t>
  </si>
  <si>
    <t>Cataluña</t>
  </si>
  <si>
    <t>C Valenciana</t>
  </si>
  <si>
    <t>Galicia</t>
  </si>
  <si>
    <t>Madrid</t>
  </si>
  <si>
    <t>Navarra</t>
  </si>
  <si>
    <t>Total</t>
  </si>
  <si>
    <t>Gasto por habitante</t>
  </si>
  <si>
    <t>Rioja, La</t>
  </si>
  <si>
    <t>Solicitudes de peritajes de acuerdo con los tipos y los baremos estipulados</t>
  </si>
  <si>
    <t xml:space="preserve">Bienes muebles, vehículos, joyas y objetos preciosos </t>
  </si>
  <si>
    <t xml:space="preserve">Daños en bienes inmuebles </t>
  </si>
  <si>
    <t>Maquinaria industrial</t>
  </si>
  <si>
    <t xml:space="preserve">Antigüedades y obras de arte </t>
  </si>
  <si>
    <t xml:space="preserve">Electrónica, informática y telecomunicaciones </t>
  </si>
  <si>
    <t>Auditoría y valoraciones empresariales</t>
  </si>
  <si>
    <t>Informe médico, psicológico y de los profesionales sanitarios</t>
  </si>
  <si>
    <t xml:space="preserve">Comprobaciones topográficas, edificación </t>
  </si>
  <si>
    <t xml:space="preserve">Pericial caligráfica </t>
  </si>
  <si>
    <t xml:space="preserve">Valoraciones de bienes inmuebles, hipotecarios </t>
  </si>
  <si>
    <t>Ambientales</t>
  </si>
  <si>
    <t xml:space="preserve">Peritaje acordado en ejecución social </t>
  </si>
  <si>
    <t xml:space="preserve">Otros </t>
  </si>
  <si>
    <t>Solicitudes de peritajes con precios superiores a los baremos</t>
  </si>
  <si>
    <t>GALICIA</t>
  </si>
  <si>
    <t>DESGLOSE POR OBJETO DE LA PERICIAL/COLEGIO PROFESIONAL</t>
  </si>
  <si>
    <t>nº</t>
  </si>
  <si>
    <t>Bienes rústicos, agrarios, pecuarios o forestales</t>
  </si>
  <si>
    <t>Automóviles, embarcaciones, electrodomésticos y maquinaria</t>
  </si>
  <si>
    <t>Muebles, ajuar, tejidos y otras pertenencias</t>
  </si>
  <si>
    <t>Joyas, objetos de arte y antigüedades</t>
  </si>
  <si>
    <t>C. Valenciana</t>
  </si>
  <si>
    <t>Población</t>
  </si>
  <si>
    <t xml:space="preserve">Asturias </t>
  </si>
  <si>
    <t>Nº total</t>
  </si>
  <si>
    <t>Mobiliarios</t>
  </si>
  <si>
    <t>Inmuebles</t>
  </si>
  <si>
    <t>Joyas y arte</t>
  </si>
  <si>
    <t>Caligrafía</t>
  </si>
  <si>
    <t>TOTAL</t>
  </si>
  <si>
    <t>Nº en Guardia</t>
  </si>
  <si>
    <t>Nº en proc. Ordinario</t>
  </si>
  <si>
    <t>Andalucía</t>
  </si>
  <si>
    <t>País Vasco</t>
  </si>
  <si>
    <t>Total de designaciones realizadas</t>
  </si>
  <si>
    <t>Designaciones realizadas a partir de las listas anuales</t>
  </si>
  <si>
    <t>Designaciones realizadas fuera de las listas anuales</t>
  </si>
  <si>
    <t>No aceptadas</t>
  </si>
  <si>
    <t>Consejo Gallego de Colegios de Economistas</t>
  </si>
  <si>
    <t>Colegio Gallego de Ingenieros Industriales</t>
  </si>
  <si>
    <t>Colegio Gallego de Ingenieros Técnicos Industriales</t>
  </si>
  <si>
    <t>Colegio Gallego de Ingenieros Informáticos</t>
  </si>
  <si>
    <t>Colegio Gallego de Ingenieros Técnicos Informáticos</t>
  </si>
  <si>
    <t>Consejo Gallego de Colegios de Aparejadores y Arquitectos Técnicos</t>
  </si>
  <si>
    <t>Colegio Gallego de Arquitectos</t>
  </si>
  <si>
    <t>Colegio Gallego de Psicólogos</t>
  </si>
  <si>
    <t>Unidad de Psicología Forense de la Universidad de Santiago</t>
  </si>
  <si>
    <t>Médicos</t>
  </si>
  <si>
    <t>Ingenieros Agrónomos y Forestales</t>
  </si>
  <si>
    <t>Nº Total</t>
  </si>
  <si>
    <t>Total de Designaciones Realizadas</t>
  </si>
  <si>
    <t xml:space="preserve">  Número de integrantes de la lista</t>
  </si>
  <si>
    <t>Peritaciones realizadas por estos equipos</t>
  </si>
  <si>
    <t xml:space="preserve">Previsiones de coste con importes hasta  </t>
  </si>
  <si>
    <t xml:space="preserve">Previsiones de coste con importes superiores a  </t>
  </si>
  <si>
    <t>Fuente</t>
  </si>
  <si>
    <r>
      <rPr>
        <sz val="18"/>
        <color rgb="FFFF0000"/>
        <rFont val="Calibri"/>
        <family val="2"/>
        <scheme val="minor"/>
      </rPr>
      <t>*</t>
    </r>
    <r>
      <rPr>
        <sz val="11"/>
        <color theme="1"/>
        <rFont val="Calibri"/>
        <family val="2"/>
        <scheme val="minor"/>
      </rPr>
      <t xml:space="preserve"> </t>
    </r>
    <r>
      <rPr>
        <sz val="12"/>
        <color theme="1"/>
        <rFont val="Verdana"/>
        <family val="2"/>
      </rPr>
      <t>Este informe se debe de tomar como una aproximación, pues se basa en una metodologia y en unos procedimientos todavia no consolidados</t>
    </r>
  </si>
  <si>
    <t>Baremo</t>
  </si>
  <si>
    <t xml:space="preserve">40 a 65€ </t>
  </si>
  <si>
    <t xml:space="preserve">70 a 100€ </t>
  </si>
  <si>
    <t xml:space="preserve"> 210 a 300€ </t>
  </si>
  <si>
    <t>210 a 300€</t>
  </si>
  <si>
    <t xml:space="preserve">210 a 300€ </t>
  </si>
  <si>
    <t xml:space="preserve"> 420 a 600€ </t>
  </si>
  <si>
    <t>350 a 500€</t>
  </si>
  <si>
    <t xml:space="preserve">280 a 400€ </t>
  </si>
  <si>
    <t xml:space="preserve"> 280 a 400€ </t>
  </si>
  <si>
    <t xml:space="preserve">110 a 150€ </t>
  </si>
  <si>
    <t>Peritos inscritos Art. 341 y ss LEC</t>
  </si>
  <si>
    <t>Baremo de Navarra</t>
  </si>
  <si>
    <t>2. Solicitudes de peritajes</t>
  </si>
  <si>
    <t>Edificaciones, instalaciones industriale so comerciales</t>
  </si>
  <si>
    <t>50 a 200</t>
  </si>
  <si>
    <t>Contador Partidor</t>
  </si>
  <si>
    <t>Otros</t>
  </si>
  <si>
    <t>ANDALUCÍA</t>
  </si>
  <si>
    <t>ORDINARIOS</t>
  </si>
  <si>
    <t>EXCEPCIONALES</t>
  </si>
  <si>
    <t>Contables (Economistas y Titulares Mercantiles)</t>
  </si>
  <si>
    <t>Dentistas</t>
  </si>
  <si>
    <t>Topografos</t>
  </si>
  <si>
    <t>Arquitectos Técnicos</t>
  </si>
  <si>
    <t>Arquitectos</t>
  </si>
  <si>
    <t>Ingenieros Técnicos Agrícolas</t>
  </si>
  <si>
    <t>Ingenieros Agrónomos</t>
  </si>
  <si>
    <t>Ingenieros Industriales</t>
  </si>
  <si>
    <t>Ingenieros Técnicos Industriales</t>
  </si>
  <si>
    <t>Peritos inscritos Ordre JUS 419/99</t>
  </si>
  <si>
    <t>MADRID</t>
  </si>
  <si>
    <t>Automoción</t>
  </si>
  <si>
    <t>Mecánico</t>
  </si>
  <si>
    <t>Ingeniero Técnico Industrial</t>
  </si>
  <si>
    <t>Filatelia</t>
  </si>
  <si>
    <t>Balístico</t>
  </si>
  <si>
    <t>Informáticos</t>
  </si>
  <si>
    <t>Ingeniero de Telecomunicaciones</t>
  </si>
  <si>
    <t>Auditores</t>
  </si>
  <si>
    <t>Contables</t>
  </si>
  <si>
    <t>Economistas</t>
  </si>
  <si>
    <t>Psicólogo</t>
  </si>
  <si>
    <t>Psicopedagogo</t>
  </si>
  <si>
    <t>Técnicos</t>
  </si>
  <si>
    <t>Topógrafo</t>
  </si>
  <si>
    <t>Minas</t>
  </si>
  <si>
    <t>API</t>
  </si>
  <si>
    <t>Ingeniero Agrícola</t>
  </si>
  <si>
    <t>Ingeniero Técnico Agricola</t>
  </si>
  <si>
    <t>Ámbito Ministerio</t>
  </si>
  <si>
    <t>Burgos</t>
  </si>
  <si>
    <t>Peritaciones superiores a 600 € e inferiores a 1500 €</t>
  </si>
  <si>
    <t>Peritaciones inferiores a 600 €</t>
  </si>
  <si>
    <t>Extremadura</t>
  </si>
  <si>
    <t>Murcia</t>
  </si>
  <si>
    <t>Sevilla</t>
  </si>
  <si>
    <t>Valladolid</t>
  </si>
  <si>
    <t>Comunidades Autónomas transferidas</t>
  </si>
  <si>
    <t>Comunidades Autónomas Transferidas</t>
  </si>
  <si>
    <t>Comunidad Transferida</t>
  </si>
  <si>
    <t>Comunidades Autónomas Transferida</t>
  </si>
  <si>
    <t>Málaga</t>
  </si>
  <si>
    <t>1. Gasto total en peritajes</t>
  </si>
  <si>
    <t>3. Peritajes realizados por equipos propios</t>
  </si>
  <si>
    <t>5. Tipos de perito</t>
  </si>
  <si>
    <t>Presupuesto total</t>
  </si>
  <si>
    <t>Número de peritos propios</t>
  </si>
  <si>
    <t>4. Designación de peritos</t>
  </si>
  <si>
    <t>*</t>
  </si>
  <si>
    <r>
      <rPr>
        <b/>
        <sz val="11"/>
        <color theme="3"/>
        <rFont val="Calibri"/>
        <family val="2"/>
        <scheme val="minor"/>
      </rPr>
      <t>*</t>
    </r>
    <r>
      <rPr>
        <sz val="11"/>
        <color theme="3"/>
        <rFont val="Calibri"/>
        <family val="2"/>
        <scheme val="minor"/>
      </rPr>
      <t xml:space="preserve"> Se ha realizado un contrato.</t>
    </r>
  </si>
  <si>
    <t>-</t>
  </si>
  <si>
    <t>Ingenieros de Caminos, Canales y Puertos</t>
  </si>
  <si>
    <t>Vehículos</t>
  </si>
  <si>
    <t>* Agrupa Inmuebles, joyas y muebles.</t>
  </si>
  <si>
    <t>Balears, Illes</t>
  </si>
  <si>
    <t>Ámbito territorial</t>
  </si>
  <si>
    <t>Castilla-La Mancha</t>
  </si>
  <si>
    <r>
      <t>Castilla-La Mancha</t>
    </r>
    <r>
      <rPr>
        <b/>
        <vertAlign val="superscript"/>
        <sz val="11"/>
        <color theme="0"/>
        <rFont val="Verdana"/>
        <family val="2"/>
      </rPr>
      <t>(3)</t>
    </r>
  </si>
  <si>
    <t>Contabilidad</t>
  </si>
  <si>
    <r>
      <rPr>
        <b/>
        <sz val="11"/>
        <color theme="3"/>
        <rFont val="Calibri"/>
        <family val="2"/>
        <scheme val="minor"/>
      </rPr>
      <t>(2)</t>
    </r>
    <r>
      <rPr>
        <sz val="11"/>
        <color theme="3"/>
        <rFont val="Calibri"/>
        <family val="2"/>
        <scheme val="minor"/>
      </rPr>
      <t xml:space="preserve"> Las designaciones las realiza el Organo Judicial, ya que cada año confeccionan una lista de peritos y los nombran por insaculación.</t>
    </r>
  </si>
  <si>
    <r>
      <rPr>
        <b/>
        <sz val="11"/>
        <color theme="3"/>
        <rFont val="Calibri"/>
        <family val="2"/>
        <scheme val="minor"/>
      </rPr>
      <t xml:space="preserve">(3) </t>
    </r>
    <r>
      <rPr>
        <sz val="11"/>
        <color theme="3"/>
        <rFont val="Calibri"/>
        <family val="2"/>
        <scheme val="minor"/>
      </rPr>
      <t>La designaciones la llevan a cabo los Organos Judiciales.</t>
    </r>
  </si>
  <si>
    <t>Ceuta</t>
  </si>
  <si>
    <r>
      <t xml:space="preserve">Navarra </t>
    </r>
    <r>
      <rPr>
        <b/>
        <vertAlign val="superscript"/>
        <sz val="11"/>
        <color theme="0"/>
        <rFont val="Verdana"/>
        <family val="2"/>
      </rPr>
      <t>(1)</t>
    </r>
  </si>
  <si>
    <r>
      <t xml:space="preserve">Burgos </t>
    </r>
    <r>
      <rPr>
        <b/>
        <vertAlign val="superscript"/>
        <sz val="11"/>
        <color theme="0"/>
        <rFont val="Verdana"/>
        <family val="2"/>
      </rPr>
      <t>(2)</t>
    </r>
  </si>
  <si>
    <t>Melilla</t>
  </si>
  <si>
    <t>Nº TOTAL</t>
  </si>
  <si>
    <t>50 a 500</t>
  </si>
  <si>
    <t>50 a 400</t>
  </si>
  <si>
    <t>50 a 600</t>
  </si>
  <si>
    <t>50 a 300</t>
  </si>
  <si>
    <r>
      <t>Navarra</t>
    </r>
    <r>
      <rPr>
        <vertAlign val="superscript"/>
        <sz val="11"/>
        <color theme="1"/>
        <rFont val="Verdana"/>
        <family val="2"/>
      </rPr>
      <t>(1)</t>
    </r>
  </si>
  <si>
    <r>
      <t>Baleares, Illes</t>
    </r>
    <r>
      <rPr>
        <vertAlign val="superscript"/>
        <sz val="11"/>
        <color theme="1"/>
        <rFont val="Verdana"/>
        <family val="2"/>
      </rPr>
      <t>(2)</t>
    </r>
  </si>
  <si>
    <r>
      <rPr>
        <b/>
        <sz val="11"/>
        <color theme="3"/>
        <rFont val="Calibri"/>
        <family val="2"/>
        <scheme val="minor"/>
      </rPr>
      <t>(2)</t>
    </r>
    <r>
      <rPr>
        <sz val="11"/>
        <color theme="4" tint="-0.499984740745262"/>
        <rFont val="Calibri"/>
        <family val="2"/>
        <scheme val="minor"/>
      </rPr>
      <t xml:space="preserve"> La RPT consta de 7 puestos (3 ocupados, 4 vacantes).</t>
    </r>
  </si>
  <si>
    <r>
      <rPr>
        <b/>
        <sz val="11"/>
        <color theme="3"/>
        <rFont val="Calibri"/>
        <family val="2"/>
        <scheme val="minor"/>
      </rPr>
      <t>(1)</t>
    </r>
    <r>
      <rPr>
        <sz val="11"/>
        <color rgb="FFFF0000"/>
        <rFont val="Calibri"/>
        <family val="2"/>
        <scheme val="minor"/>
      </rPr>
      <t xml:space="preserve"> </t>
    </r>
    <r>
      <rPr>
        <sz val="11"/>
        <color theme="4" tint="-0.499984740745262"/>
        <rFont val="Calibri"/>
        <family val="2"/>
        <scheme val="minor"/>
      </rPr>
      <t>No se dispone en la Administración de Justicia de Navarra de peritos propios. Rellenando este dato, nos referimos a equipos propios porque son peritajes realizados por funcionarios de otros Departamentos de la Administración Gobierno de Navarra. Principalmente realizan peritajes económicos, caligráficos y de valoración de inmuebles o daños a éstos, así como temas relacionados con ingenieros agrónomos y peritajes médicos de alguna especialidad concreta. En total este año se han realizado 11 periciales con personal funcionario. No se incluyen datos sobre Peritajes del Instituto Navarro
de Medicina Legal (médicos, psicólogos, trabajadores sociales.. ya que se analizan a parte.)</t>
    </r>
  </si>
  <si>
    <r>
      <rPr>
        <b/>
        <sz val="11"/>
        <color theme="3"/>
        <rFont val="Calibri"/>
        <family val="2"/>
        <scheme val="minor"/>
      </rPr>
      <t>(1)</t>
    </r>
    <r>
      <rPr>
        <sz val="11"/>
        <color theme="3"/>
        <rFont val="Calibri"/>
        <family val="2"/>
        <scheme val="minor"/>
      </rPr>
      <t xml:space="preserve">  Las designaciones desde listas de peritos privados se hacen desde los Órganos Judiciales. Desde el Servicio Social de Justicia solo se les aprueba o rechaza el presupuesto previo, se reserva crédito en la partida y se paga la factura de los peritajes de asistencia pericial gratuita.</t>
    </r>
  </si>
  <si>
    <r>
      <t>Balears, Illes</t>
    </r>
    <r>
      <rPr>
        <vertAlign val="superscript"/>
        <sz val="11"/>
        <color theme="1"/>
        <rFont val="Verdana"/>
        <family val="2"/>
      </rPr>
      <t>(2)</t>
    </r>
  </si>
  <si>
    <r>
      <t>Castilla-La Mancha</t>
    </r>
    <r>
      <rPr>
        <vertAlign val="superscript"/>
        <sz val="11"/>
        <color theme="1"/>
        <rFont val="Verdana"/>
        <family val="2"/>
      </rPr>
      <t>(2)</t>
    </r>
  </si>
  <si>
    <r>
      <t xml:space="preserve">(2) </t>
    </r>
    <r>
      <rPr>
        <sz val="11"/>
        <color theme="3"/>
        <rFont val="Calibri"/>
        <family val="2"/>
        <scheme val="minor"/>
      </rPr>
      <t>Gasto referido únicamente a peritajes externos.</t>
    </r>
  </si>
  <si>
    <r>
      <rPr>
        <b/>
        <sz val="11"/>
        <color theme="3"/>
        <rFont val="Calibri"/>
        <family val="2"/>
        <scheme val="minor"/>
      </rPr>
      <t>(1)</t>
    </r>
    <r>
      <rPr>
        <sz val="11"/>
        <color theme="3"/>
        <rFont val="Calibri"/>
        <family val="2"/>
        <scheme val="minor"/>
      </rPr>
      <t xml:space="preserve"> Los datos entregados son los correspondientes a la asistencia pericial gratuita que se gestiona desde el Servicio Social de Justicia. No incluyen datos sobre el resto de designaciones de peritos privados por no disponer de esos datos.</t>
    </r>
  </si>
  <si>
    <t>EL RESTO</t>
  </si>
  <si>
    <r>
      <t xml:space="preserve">Balears, Illes </t>
    </r>
    <r>
      <rPr>
        <b/>
        <vertAlign val="superscript"/>
        <sz val="11"/>
        <color theme="0"/>
        <rFont val="Verdana"/>
        <family val="2"/>
      </rPr>
      <t>(1)</t>
    </r>
  </si>
  <si>
    <r>
      <t>Castilla-La Mancha</t>
    </r>
    <r>
      <rPr>
        <b/>
        <vertAlign val="superscript"/>
        <sz val="11"/>
        <color theme="0"/>
        <rFont val="Verdana"/>
        <family val="2"/>
      </rPr>
      <t>(2)</t>
    </r>
  </si>
  <si>
    <r>
      <t>Navarra</t>
    </r>
    <r>
      <rPr>
        <b/>
        <vertAlign val="superscript"/>
        <sz val="11"/>
        <color theme="0"/>
        <rFont val="Verdana"/>
        <family val="2"/>
      </rPr>
      <t>(3)</t>
    </r>
  </si>
  <si>
    <r>
      <rPr>
        <b/>
        <sz val="11"/>
        <color theme="3"/>
        <rFont val="Calibri"/>
        <family val="2"/>
        <scheme val="minor"/>
      </rPr>
      <t>(1)</t>
    </r>
    <r>
      <rPr>
        <sz val="11"/>
        <color theme="3"/>
        <rFont val="Calibri"/>
        <family val="2"/>
        <scheme val="minor"/>
      </rPr>
      <t xml:space="preserve">  Corresponde a todos los peritajes efectuados por peritos externos.</t>
    </r>
  </si>
  <si>
    <r>
      <rPr>
        <b/>
        <sz val="11"/>
        <color theme="3"/>
        <rFont val="Calibri"/>
        <family val="2"/>
        <scheme val="minor"/>
      </rPr>
      <t>(2)</t>
    </r>
    <r>
      <rPr>
        <sz val="11"/>
        <color theme="3"/>
        <rFont val="Calibri"/>
        <family val="2"/>
        <scheme val="minor"/>
      </rPr>
      <t xml:space="preserve"> El importe total de facturas abonadas a tecnicos privados por A.J.G. es de 38.519'68€ en una gran mayoría tecnicos privados con cualificación universitaria. La media de los importes totales de las 40 facturas abonadas es de 963'00€.</t>
    </r>
  </si>
  <si>
    <r>
      <rPr>
        <b/>
        <sz val="11"/>
        <color theme="3"/>
        <rFont val="Calibri"/>
        <family val="2"/>
        <scheme val="minor"/>
      </rPr>
      <t xml:space="preserve">(3) </t>
    </r>
    <r>
      <rPr>
        <sz val="11"/>
        <color theme="3"/>
        <rFont val="Calibri"/>
        <family val="2"/>
        <scheme val="minor"/>
      </rPr>
      <t>Los datos entregados son los correspondientes a la asistencia pericial gratuita que se gestiona desde el Servicio Social de Justicia. No incluyen datos sobre el resto de designaciones de peritos privados por no disponer de esos datos.</t>
    </r>
  </si>
  <si>
    <t>60*</t>
  </si>
  <si>
    <t>* Designaciones no concertadas/privadas.</t>
  </si>
  <si>
    <t>1.048*</t>
  </si>
  <si>
    <r>
      <rPr>
        <b/>
        <sz val="11"/>
        <color theme="3"/>
        <rFont val="Calibri"/>
        <family val="2"/>
        <scheme val="minor"/>
      </rPr>
      <t>(1)</t>
    </r>
    <r>
      <rPr>
        <sz val="11"/>
        <color theme="3"/>
        <rFont val="Calibri"/>
        <family val="2"/>
        <scheme val="minor"/>
      </rPr>
      <t xml:space="preserve">  Todos los peritajes han sido con un coste diferente y superior al Baremo.</t>
    </r>
  </si>
  <si>
    <r>
      <rPr>
        <b/>
        <sz val="11"/>
        <color theme="3"/>
        <rFont val="Calibri"/>
        <family val="2"/>
        <scheme val="minor"/>
      </rPr>
      <t xml:space="preserve">(2) </t>
    </r>
    <r>
      <rPr>
        <sz val="11"/>
        <color theme="3"/>
        <rFont val="Calibri"/>
        <family val="2"/>
        <scheme val="minor"/>
      </rPr>
      <t>En el Ministerio no se pagan los peritajes según baremos, sino según presupuesto presentado por el perito, que Gerencia puede, o no, aceptar.</t>
    </r>
  </si>
  <si>
    <r>
      <rPr>
        <b/>
        <sz val="11"/>
        <color theme="3"/>
        <rFont val="Calibri"/>
        <family val="2"/>
        <scheme val="minor"/>
      </rPr>
      <t>(3)</t>
    </r>
    <r>
      <rPr>
        <sz val="11"/>
        <color theme="3"/>
        <rFont val="Calibri"/>
        <family val="2"/>
        <scheme val="minor"/>
      </rPr>
      <t xml:space="preserve"> Estos datos corresponden al total de facturas abonadas a tecnicos privados en procedimientos de la jurisdiccion penal y social en ejecución, de las diferentes especialidades en conjunto. El baremo aplicado en el 90% de ellas está en función del valor de total de tasación y el importe de factura en ellas es siempre menor a 500'00€ (Base Imponible). Si se trata de dictamen pericial de opinión facultativa universitaria, siempre han sido inferiores a 1.000'00€ (Base Imponible) si no existe tasación de costas y aprobación. En cualquier caso, existiendo tasación de costas y aprobación se abonó lo aprobado en tasación de costas. La media de los importes totales de las 815 facturas abonadas es de 116'62€.</t>
    </r>
  </si>
  <si>
    <r>
      <rPr>
        <b/>
        <sz val="11"/>
        <color theme="3"/>
        <rFont val="Calibri"/>
        <family val="2"/>
        <scheme val="minor"/>
      </rPr>
      <t>(4)</t>
    </r>
    <r>
      <rPr>
        <sz val="11"/>
        <color theme="3"/>
        <rFont val="Calibri"/>
        <family val="2"/>
        <scheme val="minor"/>
      </rPr>
      <t xml:space="preserve"> No se han tenido en cuenta los baremos al no conocer si los importes se refieren a coste por hora o coste total.</t>
    </r>
  </si>
  <si>
    <r>
      <rPr>
        <b/>
        <sz val="11"/>
        <color theme="3"/>
        <rFont val="Calibri"/>
        <family val="2"/>
        <scheme val="minor"/>
      </rPr>
      <t>(5)</t>
    </r>
    <r>
      <rPr>
        <sz val="11"/>
        <color theme="3"/>
        <rFont val="Calibri"/>
        <family val="2"/>
        <scheme val="minor"/>
      </rPr>
      <t xml:space="preserve"> Baremo superior.</t>
    </r>
  </si>
  <si>
    <r>
      <rPr>
        <b/>
        <sz val="11"/>
        <color theme="3"/>
        <rFont val="Calibri"/>
        <family val="2"/>
        <scheme val="minor"/>
      </rPr>
      <t>(6)</t>
    </r>
    <r>
      <rPr>
        <sz val="11"/>
        <color theme="3"/>
        <rFont val="Calibri"/>
        <family val="2"/>
        <scheme val="minor"/>
      </rPr>
      <t xml:space="preserve"> Los Baremos para la Comunidad Foral de Navarra son distintos.</t>
    </r>
  </si>
  <si>
    <r>
      <rPr>
        <b/>
        <sz val="11"/>
        <color theme="3"/>
        <rFont val="Calibri"/>
        <family val="2"/>
        <scheme val="minor"/>
      </rPr>
      <t>(7)</t>
    </r>
    <r>
      <rPr>
        <sz val="11"/>
        <color theme="3"/>
        <rFont val="Calibri"/>
        <family val="2"/>
        <scheme val="minor"/>
      </rPr>
      <t xml:space="preserve"> Los datos entregados son los correspondientes a la asistencia pericial gratuita que se gestiona desde el Servicio Social de Justicia. No incluyen datos sobre el resto de designaciones de peritos privados por no disponer de esos datos.</t>
    </r>
  </si>
  <si>
    <r>
      <t>País Vasco</t>
    </r>
    <r>
      <rPr>
        <b/>
        <vertAlign val="superscript"/>
        <sz val="11"/>
        <color theme="0"/>
        <rFont val="Verdana"/>
        <family val="2"/>
      </rPr>
      <t>(1)</t>
    </r>
  </si>
  <si>
    <r>
      <t>Balears, Illes</t>
    </r>
    <r>
      <rPr>
        <b/>
        <vertAlign val="superscript"/>
        <sz val="11"/>
        <color theme="0"/>
        <rFont val="Verdana"/>
        <family val="2"/>
      </rPr>
      <t xml:space="preserve"> (2)</t>
    </r>
    <r>
      <rPr>
        <b/>
        <sz val="11"/>
        <color theme="0"/>
        <rFont val="Verdana"/>
        <family val="2"/>
      </rPr>
      <t xml:space="preserve">  </t>
    </r>
  </si>
  <si>
    <r>
      <t>Extremadura</t>
    </r>
    <r>
      <rPr>
        <b/>
        <vertAlign val="superscript"/>
        <sz val="11"/>
        <color theme="0"/>
        <rFont val="Verdana"/>
        <family val="2"/>
      </rPr>
      <t>(4)</t>
    </r>
  </si>
  <si>
    <r>
      <t>Valladolid</t>
    </r>
    <r>
      <rPr>
        <b/>
        <vertAlign val="superscript"/>
        <sz val="11"/>
        <color theme="0"/>
        <rFont val="Verdana"/>
        <family val="2"/>
      </rPr>
      <t>(5)</t>
    </r>
  </si>
  <si>
    <r>
      <t>Navarra</t>
    </r>
    <r>
      <rPr>
        <b/>
        <vertAlign val="superscript"/>
        <sz val="11"/>
        <color theme="0"/>
        <rFont val="Verdana"/>
        <family val="2"/>
      </rPr>
      <t>(6)(7)</t>
    </r>
  </si>
  <si>
    <t>Operación 3008 del Plan Nacional de Estadística Judicial</t>
  </si>
  <si>
    <t>DATOS PROVISIONALES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</si>
</sst>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6" formatCode="#,##0\ &quot;€&quot;;[Red]\-#,##0\ &quot;€&quot;"/>
    <numFmt numFmtId="8" formatCode="#,##0.00\ &quot;€&quot;;[Red]\-#,##0.00\ &quot;€&quot;"/>
    <numFmt numFmtId="44" formatCode="_-* #,##0.00\ &quot;€&quot;_-;\-* #,##0.00\ &quot;€&quot;_-;_-* &quot;-&quot;??\ &quot;€&quot;_-;_-@_-"/>
    <numFmt numFmtId="43" formatCode="_-* #,##0.00_-;\-* #,##0.00_-;_-* &quot;-&quot;??_-;_-@_-"/>
    <numFmt numFmtId="164" formatCode="_-* #,##0.00\ _€_-;\-* #,##0.00\ _€_-;_-* &quot;-&quot;??\ _€_-;_-@_-"/>
    <numFmt numFmtId="165" formatCode="#,##0.00&quot; € &quot;;\-#,##0.00&quot; € &quot;;&quot; -&quot;#&quot; € &quot;;@\ "/>
    <numFmt numFmtId="166" formatCode="#,##0.00\ &quot;€&quot;"/>
    <numFmt numFmtId="167" formatCode="_-* #,##0.00\ [$€-C0A]_-;\-* #,##0.00\ [$€-C0A]_-;_-* &quot;-&quot;??\ [$€-C0A]_-;_-@_-"/>
    <numFmt numFmtId="168" formatCode="#,##0.00&quot; &quot;[$€-C0A];[Red]&quot;-&quot;#,##0.00&quot; &quot;[$€-C0A]"/>
    <numFmt numFmtId="169" formatCode="0.0%"/>
    <numFmt numFmtId="170" formatCode="#,##0\ &quot;€&quot;"/>
    <numFmt numFmtId="171" formatCode="#,##0_ ;\-#,##0\ "/>
  </numFmts>
  <fonts count="50" x14ac:knownFonts="1">
    <font>
      <sz val="11"/>
      <color theme="1"/>
      <name val="Calibri"/>
      <family val="2"/>
      <scheme val="minor"/>
    </font>
    <font>
      <sz val="11"/>
      <color theme="1"/>
      <name val="Calibri"/>
      <family val="2"/>
      <scheme val="minor"/>
    </font>
    <font>
      <b/>
      <sz val="14"/>
      <color theme="4"/>
      <name val="Verdana"/>
      <family val="2"/>
    </font>
    <font>
      <b/>
      <sz val="12"/>
      <color theme="4"/>
      <name val="Verdana"/>
      <family val="2"/>
    </font>
    <font>
      <sz val="10"/>
      <name val="Mangal"/>
      <family val="2"/>
    </font>
    <font>
      <b/>
      <sz val="12"/>
      <color theme="0"/>
      <name val="Verdana"/>
      <family val="2"/>
    </font>
    <font>
      <b/>
      <sz val="14"/>
      <color theme="0"/>
      <name val="Verdana"/>
      <family val="2"/>
    </font>
    <font>
      <sz val="11"/>
      <color theme="1"/>
      <name val="Verdana"/>
      <family val="2"/>
    </font>
    <font>
      <sz val="11"/>
      <color rgb="FFFF0000"/>
      <name val="Calibri"/>
      <family val="2"/>
      <scheme val="minor"/>
    </font>
    <font>
      <b/>
      <sz val="9"/>
      <color theme="3"/>
      <name val="Verdana"/>
      <family val="2"/>
    </font>
    <font>
      <sz val="10"/>
      <color theme="1"/>
      <name val="Verdana"/>
      <family val="2"/>
    </font>
    <font>
      <b/>
      <sz val="11"/>
      <color theme="0"/>
      <name val="Verdana"/>
      <family val="2"/>
    </font>
    <font>
      <b/>
      <sz val="10"/>
      <color theme="3"/>
      <name val="Verdana"/>
      <family val="2"/>
    </font>
    <font>
      <sz val="11"/>
      <color theme="4" tint="-0.499984740745262"/>
      <name val="Calibri"/>
      <family val="2"/>
      <scheme val="minor"/>
    </font>
    <font>
      <b/>
      <sz val="12"/>
      <name val="Verdana"/>
      <family val="2"/>
    </font>
    <font>
      <b/>
      <sz val="10"/>
      <name val="Verdana"/>
      <family val="2"/>
    </font>
    <font>
      <b/>
      <u/>
      <sz val="12"/>
      <color indexed="12"/>
      <name val="Arial"/>
      <family val="2"/>
    </font>
    <font>
      <b/>
      <sz val="11"/>
      <color theme="4"/>
      <name val="Verdana"/>
      <family val="2"/>
    </font>
    <font>
      <sz val="18"/>
      <color rgb="FFFF0000"/>
      <name val="Calibri"/>
      <family val="2"/>
      <scheme val="minor"/>
    </font>
    <font>
      <sz val="12"/>
      <color theme="1"/>
      <name val="Verdana"/>
      <family val="2"/>
    </font>
    <font>
      <sz val="11"/>
      <color rgb="FF000000"/>
      <name val="Calibri"/>
      <family val="2"/>
    </font>
    <font>
      <b/>
      <sz val="10"/>
      <color rgb="FF000000"/>
      <name val="Calibri"/>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i/>
      <sz val="16"/>
      <color rgb="FF000000"/>
      <name val="Calibri"/>
      <family val="2"/>
    </font>
    <font>
      <b/>
      <sz val="24"/>
      <color rgb="FF000000"/>
      <name val="Calibri"/>
      <family val="2"/>
    </font>
    <font>
      <sz val="18"/>
      <color rgb="FF000000"/>
      <name val="Calibri"/>
      <family val="2"/>
    </font>
    <font>
      <sz val="12"/>
      <color rgb="FF000000"/>
      <name val="Calibri"/>
      <family val="2"/>
    </font>
    <font>
      <sz val="10"/>
      <color rgb="FF996600"/>
      <name val="Calibri"/>
      <family val="2"/>
    </font>
    <font>
      <sz val="10"/>
      <color rgb="FF333333"/>
      <name val="Calibri"/>
      <family val="2"/>
    </font>
    <font>
      <b/>
      <i/>
      <u/>
      <sz val="11"/>
      <color rgb="FF000000"/>
      <name val="Calibri"/>
      <family val="2"/>
    </font>
    <font>
      <b/>
      <sz val="11"/>
      <color theme="3"/>
      <name val="Calibri"/>
      <family val="2"/>
      <scheme val="minor"/>
    </font>
    <font>
      <sz val="11"/>
      <color theme="3"/>
      <name val="Calibri"/>
      <family val="2"/>
      <scheme val="minor"/>
    </font>
    <font>
      <b/>
      <sz val="16"/>
      <color theme="4"/>
      <name val="Verdana"/>
      <family val="2"/>
    </font>
    <font>
      <sz val="10"/>
      <name val="Arial"/>
      <family val="2"/>
    </font>
    <font>
      <sz val="10"/>
      <name val="Arial"/>
      <family val="2"/>
    </font>
    <font>
      <sz val="9"/>
      <color rgb="FF333333"/>
      <name val="Arial"/>
      <family val="2"/>
    </font>
    <font>
      <b/>
      <sz val="11"/>
      <color rgb="FFFF0000"/>
      <name val="Calibri"/>
      <family val="2"/>
      <scheme val="minor"/>
    </font>
    <font>
      <b/>
      <sz val="16"/>
      <color rgb="FFFF0000"/>
      <name val="Calibri"/>
      <family val="2"/>
      <scheme val="minor"/>
    </font>
    <font>
      <b/>
      <sz val="11"/>
      <color theme="0"/>
      <name val="Calibri"/>
      <family val="2"/>
      <scheme val="minor"/>
    </font>
    <font>
      <b/>
      <vertAlign val="superscript"/>
      <sz val="11"/>
      <color theme="0"/>
      <name val="Verdana"/>
      <family val="2"/>
    </font>
    <font>
      <b/>
      <sz val="16"/>
      <color theme="0"/>
      <name val="Calibri"/>
      <family val="2"/>
      <scheme val="minor"/>
    </font>
    <font>
      <b/>
      <sz val="12"/>
      <color theme="0"/>
      <name val="Calibri"/>
      <family val="2"/>
      <scheme val="minor"/>
    </font>
    <font>
      <b/>
      <sz val="18"/>
      <color theme="0"/>
      <name val="Calibri"/>
      <family val="2"/>
      <scheme val="minor"/>
    </font>
    <font>
      <b/>
      <sz val="18"/>
      <color theme="0"/>
      <name val="Verdana"/>
      <family val="2"/>
    </font>
    <font>
      <vertAlign val="superscript"/>
      <sz val="11"/>
      <color theme="1"/>
      <name val="Verdana"/>
      <family val="2"/>
    </font>
    <font>
      <b/>
      <sz val="14"/>
      <color theme="3"/>
      <name val="Verdana"/>
      <family val="2"/>
    </font>
  </fonts>
  <fills count="16">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right style="thin">
        <color theme="0"/>
      </right>
      <top/>
      <bottom style="thin">
        <color theme="0"/>
      </bottom>
      <diagonal/>
    </border>
    <border>
      <left/>
      <right/>
      <top style="medium">
        <color theme="4" tint="0.79998168889431442"/>
      </top>
      <bottom style="medium">
        <color theme="4" tint="0.79998168889431442"/>
      </bottom>
      <diagonal/>
    </border>
    <border>
      <left/>
      <right/>
      <top style="medium">
        <color theme="4"/>
      </top>
      <bottom style="medium">
        <color theme="4"/>
      </bottom>
      <diagonal/>
    </border>
    <border>
      <left/>
      <right style="thin">
        <color theme="0"/>
      </right>
      <top/>
      <bottom style="medium">
        <color theme="0"/>
      </bottom>
      <diagonal/>
    </border>
    <border>
      <left/>
      <right style="thin">
        <color theme="0"/>
      </right>
      <top style="medium">
        <color theme="0"/>
      </top>
      <bottom style="medium">
        <color theme="0"/>
      </bottom>
      <diagonal/>
    </border>
    <border>
      <left/>
      <right/>
      <top style="medium">
        <color theme="4" tint="0.59996337778862885"/>
      </top>
      <bottom style="medium">
        <color theme="4" tint="0.59996337778862885"/>
      </bottom>
      <diagonal/>
    </border>
    <border>
      <left style="medium">
        <color theme="0"/>
      </left>
      <right style="medium">
        <color theme="0"/>
      </right>
      <top style="medium">
        <color theme="4" tint="0.59996337778862885"/>
      </top>
      <bottom style="medium">
        <color theme="4" tint="0.59996337778862885"/>
      </bottom>
      <diagonal/>
    </border>
    <border>
      <left/>
      <right/>
      <top/>
      <bottom style="thin">
        <color theme="0"/>
      </bottom>
      <diagonal/>
    </border>
    <border>
      <left/>
      <right/>
      <top/>
      <bottom style="medium">
        <color theme="0"/>
      </bottom>
      <diagonal/>
    </border>
    <border>
      <left style="thin">
        <color rgb="FF808080"/>
      </left>
      <right style="thin">
        <color rgb="FF808080"/>
      </right>
      <top style="thin">
        <color rgb="FF808080"/>
      </top>
      <bottom style="thin">
        <color rgb="FF808080"/>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bottom style="thin">
        <color theme="0"/>
      </bottom>
      <diagonal/>
    </border>
    <border>
      <left style="thin">
        <color theme="0"/>
      </left>
      <right/>
      <top/>
      <bottom/>
      <diagonal/>
    </border>
    <border>
      <left/>
      <right/>
      <top style="medium">
        <color theme="0"/>
      </top>
      <bottom/>
      <diagonal/>
    </border>
    <border>
      <left/>
      <right style="thin">
        <color theme="0"/>
      </right>
      <top style="medium">
        <color theme="4" tint="0.79998168889431442"/>
      </top>
      <bottom style="medium">
        <color theme="4" tint="0.79998168889431442"/>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style="thin">
        <color theme="0"/>
      </top>
      <bottom style="medium">
        <color theme="0"/>
      </bottom>
      <diagonal/>
    </border>
    <border>
      <left/>
      <right style="medium">
        <color theme="0"/>
      </right>
      <top style="thin">
        <color theme="0"/>
      </top>
      <bottom style="medium">
        <color theme="0"/>
      </bottom>
      <diagonal/>
    </border>
    <border>
      <left style="thin">
        <color theme="0"/>
      </left>
      <right/>
      <top style="thin">
        <color theme="0"/>
      </top>
      <bottom/>
      <diagonal/>
    </border>
    <border>
      <left/>
      <right/>
      <top style="thin">
        <color theme="0"/>
      </top>
      <bottom/>
      <diagonal/>
    </border>
    <border>
      <left style="medium">
        <color theme="0"/>
      </left>
      <right/>
      <top style="thin">
        <color theme="0"/>
      </top>
      <bottom/>
      <diagonal/>
    </border>
    <border>
      <left style="medium">
        <color theme="0"/>
      </left>
      <right/>
      <top style="thin">
        <color theme="0"/>
      </top>
      <bottom style="medium">
        <color theme="0"/>
      </bottom>
      <diagonal/>
    </border>
    <border>
      <left/>
      <right style="thin">
        <color theme="0"/>
      </right>
      <top style="thin">
        <color theme="0"/>
      </top>
      <bottom style="medium">
        <color theme="0"/>
      </bottom>
      <diagonal/>
    </border>
    <border>
      <left style="thin">
        <color theme="0"/>
      </left>
      <right style="thin">
        <color theme="0"/>
      </right>
      <top style="medium">
        <color theme="3"/>
      </top>
      <bottom style="medium">
        <color theme="3"/>
      </bottom>
      <diagonal/>
    </border>
    <border>
      <left style="thin">
        <color theme="0"/>
      </left>
      <right style="thin">
        <color theme="0"/>
      </right>
      <top style="thin">
        <color theme="0"/>
      </top>
      <bottom/>
      <diagonal/>
    </border>
    <border>
      <left style="thin">
        <color theme="0"/>
      </left>
      <right style="thin">
        <color theme="0"/>
      </right>
      <top style="thin">
        <color theme="3" tint="0.79998168889431442"/>
      </top>
      <bottom style="thin">
        <color theme="3" tint="0.79998168889431442"/>
      </bottom>
      <diagonal/>
    </border>
    <border>
      <left/>
      <right style="medium">
        <color theme="0"/>
      </right>
      <top/>
      <bottom style="medium">
        <color theme="0"/>
      </bottom>
      <diagonal/>
    </border>
    <border>
      <left style="medium">
        <color theme="0"/>
      </left>
      <right/>
      <top/>
      <bottom style="medium">
        <color theme="0"/>
      </bottom>
      <diagonal/>
    </border>
    <border>
      <left style="thin">
        <color theme="0"/>
      </left>
      <right style="thin">
        <color theme="0"/>
      </right>
      <top/>
      <bottom/>
      <diagonal/>
    </border>
    <border>
      <left style="medium">
        <color theme="0"/>
      </left>
      <right/>
      <top style="medium">
        <color theme="4" tint="0.59996337778862885"/>
      </top>
      <bottom style="medium">
        <color theme="4" tint="0.59996337778862885"/>
      </bottom>
      <diagonal/>
    </border>
    <border>
      <left style="thin">
        <color theme="0"/>
      </left>
      <right/>
      <top style="medium">
        <color theme="4" tint="0.79998168889431442"/>
      </top>
      <bottom style="medium">
        <color theme="4" tint="0.79998168889431442"/>
      </bottom>
      <diagonal/>
    </border>
    <border>
      <left style="thin">
        <color theme="0"/>
      </left>
      <right style="thin">
        <color theme="0"/>
      </right>
      <top style="medium">
        <color theme="4"/>
      </top>
      <bottom style="medium">
        <color theme="4"/>
      </bottom>
      <diagonal/>
    </border>
    <border>
      <left style="thin">
        <color theme="0"/>
      </left>
      <right/>
      <top style="medium">
        <color theme="4"/>
      </top>
      <bottom style="medium">
        <color theme="4"/>
      </bottom>
      <diagonal/>
    </border>
    <border>
      <left/>
      <right style="thin">
        <color theme="0"/>
      </right>
      <top style="medium">
        <color theme="4"/>
      </top>
      <bottom style="medium">
        <color theme="4"/>
      </bottom>
      <diagonal/>
    </border>
    <border>
      <left style="thin">
        <color theme="0"/>
      </left>
      <right style="thin">
        <color theme="3" tint="0.79998168889431442"/>
      </right>
      <top style="thin">
        <color theme="0"/>
      </top>
      <bottom style="thin">
        <color theme="0"/>
      </bottom>
      <diagonal/>
    </border>
    <border>
      <left/>
      <right style="thin">
        <color theme="0"/>
      </right>
      <top style="thin">
        <color theme="0"/>
      </top>
      <bottom style="medium">
        <color theme="4" tint="0.79998168889431442"/>
      </bottom>
      <diagonal/>
    </border>
    <border>
      <left style="thin">
        <color theme="0"/>
      </left>
      <right style="thin">
        <color theme="3" tint="0.79998168889431442"/>
      </right>
      <top style="thin">
        <color theme="0"/>
      </top>
      <bottom style="medium">
        <color theme="4" tint="0.79998168889431442"/>
      </bottom>
      <diagonal/>
    </border>
    <border>
      <left style="thin">
        <color theme="0"/>
      </left>
      <right style="thin">
        <color theme="3" tint="0.79998168889431442"/>
      </right>
      <top style="medium">
        <color theme="4" tint="0.79998168889431442"/>
      </top>
      <bottom style="medium">
        <color theme="4" tint="0.79998168889431442"/>
      </bottom>
      <diagonal/>
    </border>
    <border>
      <left style="thin">
        <color theme="0"/>
      </left>
      <right style="thin">
        <color theme="3" tint="0.79998168889431442"/>
      </right>
      <top/>
      <bottom style="thin">
        <color theme="0"/>
      </bottom>
      <diagonal/>
    </border>
    <border>
      <left style="thin">
        <color theme="3" tint="0.79998168889431442"/>
      </left>
      <right style="thin">
        <color theme="3" tint="0.79998168889431442"/>
      </right>
      <top style="thin">
        <color theme="3" tint="0.79998168889431442"/>
      </top>
      <bottom style="medium">
        <color theme="4" tint="0.79998168889431442"/>
      </bottom>
      <diagonal/>
    </border>
    <border>
      <left style="thin">
        <color theme="3" tint="0.79998168889431442"/>
      </left>
      <right style="thin">
        <color theme="3" tint="0.79998168889431442"/>
      </right>
      <top style="medium">
        <color theme="4" tint="0.79998168889431442"/>
      </top>
      <bottom style="medium">
        <color theme="4" tint="0.79998168889431442"/>
      </bottom>
      <diagonal/>
    </border>
    <border>
      <left style="thin">
        <color theme="3" tint="0.79998168889431442"/>
      </left>
      <right style="thin">
        <color theme="3" tint="0.79998168889431442"/>
      </right>
      <top/>
      <bottom style="thin">
        <color theme="3" tint="0.79998168889431442"/>
      </bottom>
      <diagonal/>
    </border>
    <border>
      <left style="thin">
        <color theme="3" tint="0.79998168889431442"/>
      </left>
      <right style="thin">
        <color theme="3" tint="0.79998168889431442"/>
      </right>
      <top style="thin">
        <color theme="0"/>
      </top>
      <bottom style="medium">
        <color theme="4" tint="0.79998168889431442"/>
      </bottom>
      <diagonal/>
    </border>
    <border>
      <left style="thin">
        <color theme="3" tint="0.79998168889431442"/>
      </left>
      <right style="thin">
        <color theme="3" tint="0.79998168889431442"/>
      </right>
      <top/>
      <bottom style="thin">
        <color theme="0"/>
      </bottom>
      <diagonal/>
    </border>
    <border>
      <left/>
      <right style="thin">
        <color theme="3" tint="0.79998168889431442"/>
      </right>
      <top style="thin">
        <color theme="0"/>
      </top>
      <bottom style="medium">
        <color theme="4" tint="0.79998168889431442"/>
      </bottom>
      <diagonal/>
    </border>
    <border>
      <left/>
      <right style="thin">
        <color theme="3" tint="0.79998168889431442"/>
      </right>
      <top style="medium">
        <color theme="4" tint="0.79998168889431442"/>
      </top>
      <bottom style="medium">
        <color theme="4" tint="0.79998168889431442"/>
      </bottom>
      <diagonal/>
    </border>
    <border>
      <left/>
      <right/>
      <top style="thin">
        <color theme="0"/>
      </top>
      <bottom style="medium">
        <color theme="4" tint="0.79998168889431442"/>
      </bottom>
      <diagonal/>
    </border>
    <border>
      <left style="thin">
        <color theme="0"/>
      </left>
      <right style="thin">
        <color theme="3" tint="0.79998168889431442"/>
      </right>
      <top style="thin">
        <color theme="0"/>
      </top>
      <bottom style="thin">
        <color theme="4" tint="0.79998168889431442"/>
      </bottom>
      <diagonal/>
    </border>
    <border>
      <left style="thin">
        <color theme="0"/>
      </left>
      <right style="thin">
        <color theme="3" tint="0.79998168889431442"/>
      </right>
      <top style="thin">
        <color theme="4" tint="0.79998168889431442"/>
      </top>
      <bottom style="thin">
        <color theme="4" tint="0.79998168889431442"/>
      </bottom>
      <diagonal/>
    </border>
    <border>
      <left style="thin">
        <color theme="3" tint="0.79998168889431442"/>
      </left>
      <right style="thin">
        <color theme="3" tint="0.79998168889431442"/>
      </right>
      <top style="thin">
        <color theme="0"/>
      </top>
      <bottom style="thin">
        <color theme="4" tint="0.79998168889431442"/>
      </bottom>
      <diagonal/>
    </border>
    <border>
      <left style="thin">
        <color theme="3" tint="0.79998168889431442"/>
      </left>
      <right style="thin">
        <color theme="3" tint="0.79998168889431442"/>
      </right>
      <top style="thin">
        <color theme="4" tint="0.79998168889431442"/>
      </top>
      <bottom style="thin">
        <color theme="4" tint="0.79998168889431442"/>
      </bottom>
      <diagonal/>
    </border>
    <border>
      <left/>
      <right style="thin">
        <color theme="3" tint="0.79998168889431442"/>
      </right>
      <top style="thin">
        <color theme="0"/>
      </top>
      <bottom style="thin">
        <color theme="4" tint="0.79998168889431442"/>
      </bottom>
      <diagonal/>
    </border>
    <border>
      <left/>
      <right style="thin">
        <color theme="3" tint="0.79998168889431442"/>
      </right>
      <top style="thin">
        <color theme="4" tint="0.79998168889431442"/>
      </top>
      <bottom style="thin">
        <color theme="4" tint="0.79998168889431442"/>
      </bottom>
      <diagonal/>
    </border>
    <border>
      <left style="thin">
        <color theme="0"/>
      </left>
      <right style="thin">
        <color theme="3" tint="0.79998168889431442"/>
      </right>
      <top style="thin">
        <color theme="4" tint="0.79998168889431442"/>
      </top>
      <bottom style="thin">
        <color theme="0"/>
      </bottom>
      <diagonal/>
    </border>
    <border>
      <left style="thin">
        <color theme="0"/>
      </left>
      <right style="thin">
        <color theme="3" tint="0.79998168889431442"/>
      </right>
      <top style="thin">
        <color theme="3" tint="0.79998168889431442"/>
      </top>
      <bottom style="thin">
        <color theme="3" tint="0.79998168889431442"/>
      </bottom>
      <diagonal/>
    </border>
    <border>
      <left/>
      <right style="thin">
        <color theme="0"/>
      </right>
      <top style="thin">
        <color theme="3" tint="0.79998168889431442"/>
      </top>
      <bottom style="thin">
        <color theme="3" tint="0.79998168889431442"/>
      </bottom>
      <diagonal/>
    </border>
    <border>
      <left style="thin">
        <color theme="0"/>
      </left>
      <right style="thin">
        <color theme="3" tint="0.79998168889431442"/>
      </right>
      <top style="medium">
        <color theme="4" tint="0.79998168889431442"/>
      </top>
      <bottom style="medium">
        <color theme="4" tint="0.59996337778862885"/>
      </bottom>
      <diagonal/>
    </border>
    <border>
      <left style="thin">
        <color theme="3" tint="0.79998168889431442"/>
      </left>
      <right style="thin">
        <color theme="3" tint="0.79998168889431442"/>
      </right>
      <top style="medium">
        <color theme="4" tint="0.79998168889431442"/>
      </top>
      <bottom style="medium">
        <color theme="4" tint="0.59996337778862885"/>
      </bottom>
      <diagonal/>
    </border>
    <border>
      <left style="medium">
        <color theme="0"/>
      </left>
      <right style="thin">
        <color theme="3" tint="0.79998168889431442"/>
      </right>
      <top style="medium">
        <color theme="4" tint="0.59996337778862885"/>
      </top>
      <bottom style="medium">
        <color theme="4" tint="0.59996337778862885"/>
      </bottom>
      <diagonal/>
    </border>
    <border>
      <left style="thin">
        <color theme="0"/>
      </left>
      <right style="thin">
        <color theme="3" tint="0.79998168889431442"/>
      </right>
      <top style="medium">
        <color theme="4" tint="0.59996337778862885"/>
      </top>
      <bottom style="medium">
        <color theme="4" tint="0.79998168889431442"/>
      </bottom>
      <diagonal/>
    </border>
    <border>
      <left/>
      <right/>
      <top style="medium">
        <color theme="4" tint="0.59996337778862885"/>
      </top>
      <bottom/>
      <diagonal/>
    </border>
    <border>
      <left/>
      <right/>
      <top/>
      <bottom style="medium">
        <color theme="4" tint="0.59996337778862885"/>
      </bottom>
      <diagonal/>
    </border>
    <border>
      <left style="thin">
        <color theme="3" tint="0.79998168889431442"/>
      </left>
      <right style="thin">
        <color theme="3" tint="0.79998168889431442"/>
      </right>
      <top style="medium">
        <color theme="4" tint="0.79998168889431442"/>
      </top>
      <bottom style="thin">
        <color theme="3" tint="0.79998168889431442"/>
      </bottom>
      <diagonal/>
    </border>
    <border>
      <left style="thin">
        <color theme="3" tint="0.79998168889431442"/>
      </left>
      <right style="thin">
        <color theme="3" tint="0.79998168889431442"/>
      </right>
      <top style="medium">
        <color theme="4" tint="0.59996337778862885"/>
      </top>
      <bottom style="medium">
        <color theme="4" tint="0.79998168889431442"/>
      </bottom>
      <diagonal/>
    </border>
    <border>
      <left/>
      <right style="thin">
        <color theme="3" tint="0.79998168889431442"/>
      </right>
      <top/>
      <bottom style="medium">
        <color theme="4" tint="0.59996337778862885"/>
      </bottom>
      <diagonal/>
    </border>
    <border>
      <left/>
      <right style="thin">
        <color theme="3" tint="0.79998168889431442"/>
      </right>
      <top/>
      <bottom/>
      <diagonal/>
    </border>
    <border>
      <left/>
      <right style="medium">
        <color theme="0"/>
      </right>
      <top style="medium">
        <color theme="4"/>
      </top>
      <bottom style="medium">
        <color theme="4"/>
      </bottom>
      <diagonal/>
    </border>
    <border>
      <left style="medium">
        <color theme="0"/>
      </left>
      <right style="medium">
        <color theme="0"/>
      </right>
      <top style="medium">
        <color theme="4"/>
      </top>
      <bottom style="medium">
        <color theme="4"/>
      </bottom>
      <diagonal/>
    </border>
    <border>
      <left/>
      <right style="medium">
        <color theme="3" tint="0.79998168889431442"/>
      </right>
      <top style="medium">
        <color theme="4" tint="0.79998168889431442"/>
      </top>
      <bottom style="medium">
        <color theme="4" tint="0.79998168889431442"/>
      </bottom>
      <diagonal/>
    </border>
    <border>
      <left/>
      <right style="medium">
        <color theme="3" tint="0.79998168889431442"/>
      </right>
      <top/>
      <bottom style="medium">
        <color theme="4" tint="0.59996337778862885"/>
      </bottom>
      <diagonal/>
    </border>
    <border>
      <left/>
      <right style="medium">
        <color theme="0"/>
      </right>
      <top style="medium">
        <color theme="4" tint="0.59996337778862885"/>
      </top>
      <bottom style="medium">
        <color theme="4" tint="0.59996337778862885"/>
      </bottom>
      <diagonal/>
    </border>
    <border>
      <left style="medium">
        <color theme="3" tint="0.79998168889431442"/>
      </left>
      <right style="medium">
        <color theme="3" tint="0.79998168889431442"/>
      </right>
      <top style="medium">
        <color theme="4" tint="0.79998168889431442"/>
      </top>
      <bottom style="medium">
        <color theme="4" tint="0.79998168889431442"/>
      </bottom>
      <diagonal/>
    </border>
    <border>
      <left style="medium">
        <color theme="3" tint="0.79998168889431442"/>
      </left>
      <right style="medium">
        <color theme="3" tint="0.79998168889431442"/>
      </right>
      <top/>
      <bottom style="medium">
        <color theme="4" tint="0.59996337778862885"/>
      </bottom>
      <diagonal/>
    </border>
    <border>
      <left style="medium">
        <color theme="3" tint="0.79998168889431442"/>
      </left>
      <right style="medium">
        <color theme="3" tint="0.79998168889431442"/>
      </right>
      <top style="medium">
        <color theme="0"/>
      </top>
      <bottom style="medium">
        <color theme="0"/>
      </bottom>
      <diagonal/>
    </border>
    <border>
      <left/>
      <right style="medium">
        <color theme="3" tint="0.79998168889431442"/>
      </right>
      <top/>
      <bottom style="medium">
        <color theme="4" tint="0.79998168889431442"/>
      </bottom>
      <diagonal/>
    </border>
    <border>
      <left style="medium">
        <color theme="3" tint="0.79998168889431442"/>
      </left>
      <right style="medium">
        <color theme="3" tint="0.79998168889431442"/>
      </right>
      <top/>
      <bottom style="medium">
        <color theme="4" tint="0.79998168889431442"/>
      </bottom>
      <diagonal/>
    </border>
    <border>
      <left style="medium">
        <color theme="3" tint="0.79998168889431442"/>
      </left>
      <right style="medium">
        <color theme="3" tint="0.79998168889431442"/>
      </right>
      <top/>
      <bottom style="medium">
        <color theme="0"/>
      </bottom>
      <diagonal/>
    </border>
    <border>
      <left/>
      <right style="medium">
        <color theme="3" tint="0.79998168889431442"/>
      </right>
      <top style="medium">
        <color theme="4" tint="0.79998168889431442"/>
      </top>
      <bottom style="medium">
        <color theme="3" tint="0.79998168889431442"/>
      </bottom>
      <diagonal/>
    </border>
    <border>
      <left style="medium">
        <color theme="3" tint="0.79998168889431442"/>
      </left>
      <right style="medium">
        <color theme="3" tint="0.79998168889431442"/>
      </right>
      <top style="medium">
        <color theme="4" tint="0.79998168889431442"/>
      </top>
      <bottom style="medium">
        <color theme="3" tint="0.79998168889431442"/>
      </bottom>
      <diagonal/>
    </border>
    <border>
      <left style="medium">
        <color theme="3" tint="0.79998168889431442"/>
      </left>
      <right style="medium">
        <color theme="3" tint="0.79998168889431442"/>
      </right>
      <top style="medium">
        <color theme="0"/>
      </top>
      <bottom style="medium">
        <color theme="3" tint="0.79998168889431442"/>
      </bottom>
      <diagonal/>
    </border>
    <border>
      <left/>
      <right style="medium">
        <color theme="3" tint="0.79998168889431442"/>
      </right>
      <top style="medium">
        <color theme="4" tint="0.59996337778862885"/>
      </top>
      <bottom style="medium">
        <color theme="4" tint="0.59996337778862885"/>
      </bottom>
      <diagonal/>
    </border>
    <border>
      <left style="thin">
        <color theme="0"/>
      </left>
      <right style="medium">
        <color theme="3" tint="0.79998168889431442"/>
      </right>
      <top style="thin">
        <color theme="0"/>
      </top>
      <bottom style="medium">
        <color theme="4" tint="0.79998168889431442"/>
      </bottom>
      <diagonal/>
    </border>
    <border>
      <left style="thin">
        <color theme="0"/>
      </left>
      <right style="medium">
        <color theme="3" tint="0.79998168889431442"/>
      </right>
      <top style="thin">
        <color theme="3" tint="0.79998168889431442"/>
      </top>
      <bottom style="thin">
        <color theme="3" tint="0.79998168889431442"/>
      </bottom>
      <diagonal/>
    </border>
    <border>
      <left/>
      <right style="thin">
        <color theme="0"/>
      </right>
      <top style="thin">
        <color theme="3" tint="0.79998168889431442"/>
      </top>
      <bottom style="thin">
        <color theme="0"/>
      </bottom>
      <diagonal/>
    </border>
    <border>
      <left/>
      <right/>
      <top style="thin">
        <color theme="3" tint="0.79998168889431442"/>
      </top>
      <bottom style="thin">
        <color theme="0"/>
      </bottom>
      <diagonal/>
    </border>
    <border>
      <left style="thin">
        <color theme="0"/>
      </left>
      <right/>
      <top style="thin">
        <color theme="3" tint="0.79998168889431442"/>
      </top>
      <bottom style="thin">
        <color theme="0"/>
      </bottom>
      <diagonal/>
    </border>
    <border>
      <left style="thin">
        <color theme="3" tint="0.79998168889431442"/>
      </left>
      <right style="thin">
        <color theme="3" tint="0.79998168889431442"/>
      </right>
      <top/>
      <bottom/>
      <diagonal/>
    </border>
    <border>
      <left style="medium">
        <color theme="4" tint="0.79998168889431442"/>
      </left>
      <right style="thin">
        <color theme="3" tint="0.79998168889431442"/>
      </right>
      <top style="medium">
        <color theme="4" tint="0.79998168889431442"/>
      </top>
      <bottom style="medium">
        <color theme="4" tint="0.79998168889431442"/>
      </bottom>
      <diagonal/>
    </border>
    <border>
      <left/>
      <right style="medium">
        <color theme="4" tint="0.79998168889431442"/>
      </right>
      <top style="medium">
        <color theme="4" tint="0.79998168889431442"/>
      </top>
      <bottom style="medium">
        <color theme="4" tint="0.79998168889431442"/>
      </bottom>
      <diagonal/>
    </border>
    <border>
      <left style="thin">
        <color theme="0"/>
      </left>
      <right/>
      <top style="medium">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right/>
      <top/>
      <bottom style="medium">
        <color theme="4" tint="0.79998168889431442"/>
      </bottom>
      <diagonal/>
    </border>
    <border>
      <left style="thin">
        <color theme="0"/>
      </left>
      <right style="mediumDashed">
        <color theme="0"/>
      </right>
      <top style="medium">
        <color theme="0"/>
      </top>
      <bottom style="thin">
        <color theme="3" tint="0.79998168889431442"/>
      </bottom>
      <diagonal/>
    </border>
    <border>
      <left style="thin">
        <color theme="0"/>
      </left>
      <right/>
      <top style="thin">
        <color theme="4" tint="0.79998168889431442"/>
      </top>
      <bottom style="thin">
        <color theme="0"/>
      </bottom>
      <diagonal/>
    </border>
    <border>
      <left/>
      <right style="thin">
        <color theme="0"/>
      </right>
      <top style="thin">
        <color theme="4" tint="0.79998168889431442"/>
      </top>
      <bottom style="thin">
        <color theme="0"/>
      </bottom>
      <diagonal/>
    </border>
    <border>
      <left style="thin">
        <color theme="3" tint="0.79998168889431442"/>
      </left>
      <right/>
      <top style="thin">
        <color theme="0"/>
      </top>
      <bottom style="thin">
        <color theme="4" tint="0.79998168889431442"/>
      </bottom>
      <diagonal/>
    </border>
    <border>
      <left style="thin">
        <color theme="3" tint="0.79998168889431442"/>
      </left>
      <right/>
      <top style="thin">
        <color theme="4" tint="0.79998168889431442"/>
      </top>
      <bottom style="thin">
        <color theme="4" tint="0.79998168889431442"/>
      </bottom>
      <diagonal/>
    </border>
    <border>
      <left/>
      <right style="medium">
        <color theme="0"/>
      </right>
      <top/>
      <bottom/>
      <diagonal/>
    </border>
    <border>
      <left/>
      <right style="thin">
        <color theme="0"/>
      </right>
      <top style="thin">
        <color theme="0"/>
      </top>
      <bottom/>
      <diagonal/>
    </border>
  </borders>
  <cellStyleXfs count="37">
    <xf numFmtId="0" fontId="0" fillId="0" borderId="0"/>
    <xf numFmtId="9" fontId="1" fillId="0" borderId="0" applyFont="0" applyFill="0" applyBorder="0" applyAlignment="0" applyProtection="0"/>
    <xf numFmtId="165" fontId="4" fillId="0" borderId="0" applyFill="0" applyBorder="0" applyAlignment="0" applyProtection="0"/>
    <xf numFmtId="0" fontId="16" fillId="0" borderId="0" applyNumberFormat="0" applyFill="0" applyBorder="0" applyAlignment="0" applyProtection="0">
      <alignment vertical="top"/>
      <protection locked="0"/>
    </xf>
    <xf numFmtId="0" fontId="20" fillId="0" borderId="0"/>
    <xf numFmtId="0" fontId="31" fillId="13" borderId="0"/>
    <xf numFmtId="0" fontId="21" fillId="0" borderId="0"/>
    <xf numFmtId="0" fontId="22" fillId="7" borderId="0"/>
    <xf numFmtId="0" fontId="22" fillId="8" borderId="0"/>
    <xf numFmtId="0" fontId="21" fillId="9" borderId="0"/>
    <xf numFmtId="0" fontId="23" fillId="10" borderId="0"/>
    <xf numFmtId="0" fontId="24" fillId="11" borderId="0"/>
    <xf numFmtId="0" fontId="25" fillId="0" borderId="0"/>
    <xf numFmtId="0" fontId="26" fillId="12" borderId="0"/>
    <xf numFmtId="0" fontId="27" fillId="0" borderId="0">
      <alignment horizontal="center"/>
    </xf>
    <xf numFmtId="0" fontId="28" fillId="0" borderId="0"/>
    <xf numFmtId="0" fontId="29" fillId="0" borderId="0"/>
    <xf numFmtId="0" fontId="30" fillId="0" borderId="0"/>
    <xf numFmtId="0" fontId="27" fillId="0" borderId="0">
      <alignment horizontal="center" textRotation="90"/>
    </xf>
    <xf numFmtId="0" fontId="32" fillId="13" borderId="10"/>
    <xf numFmtId="0" fontId="33" fillId="0" borderId="0"/>
    <xf numFmtId="168" fontId="33" fillId="0" borderId="0"/>
    <xf numFmtId="0" fontId="20" fillId="0" borderId="0"/>
    <xf numFmtId="0" fontId="20" fillId="0" borderId="0"/>
    <xf numFmtId="0" fontId="23" fillId="0" borderId="0"/>
    <xf numFmtId="0" fontId="37" fillId="0" borderId="0" applyNumberFormat="0" applyFont="0" applyFill="0" applyBorder="0" applyAlignment="0" applyProtection="0"/>
    <xf numFmtId="164" fontId="37" fillId="0" borderId="0" applyNumberFormat="0" applyFont="0" applyFill="0" applyBorder="0" applyAlignment="0" applyProtection="0"/>
    <xf numFmtId="164" fontId="38" fillId="0" borderId="0" applyNumberFormat="0" applyFont="0" applyFill="0" applyBorder="0" applyAlignment="0" applyProtection="0"/>
    <xf numFmtId="44" fontId="37" fillId="0" borderId="0" applyNumberFormat="0" applyFont="0" applyFill="0" applyBorder="0" applyAlignment="0" applyProtection="0"/>
    <xf numFmtId="44"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1" fillId="0" borderId="0"/>
    <xf numFmtId="9" fontId="1"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xf numFmtId="43" fontId="1" fillId="0" borderId="0" applyFont="0" applyFill="0" applyBorder="0" applyAlignment="0" applyProtection="0"/>
  </cellStyleXfs>
  <cellXfs count="222">
    <xf numFmtId="0" fontId="0" fillId="0" borderId="0" xfId="0"/>
    <xf numFmtId="0" fontId="5" fillId="2" borderId="1" xfId="0" applyFont="1" applyFill="1" applyBorder="1" applyAlignment="1">
      <alignment horizontal="center" vertical="center" wrapText="1"/>
    </xf>
    <xf numFmtId="0" fontId="5" fillId="2" borderId="6" xfId="0" applyNumberFormat="1" applyFont="1" applyFill="1" applyBorder="1" applyAlignment="1" applyProtection="1">
      <alignment horizontal="left" vertical="center" wrapText="1"/>
      <protection locked="0"/>
    </xf>
    <xf numFmtId="3" fontId="5" fillId="2" borderId="7" xfId="0" applyNumberFormat="1" applyFont="1" applyFill="1" applyBorder="1" applyAlignment="1" applyProtection="1">
      <alignment vertical="center"/>
      <protection locked="0"/>
    </xf>
    <xf numFmtId="0" fontId="12" fillId="4" borderId="5" xfId="0" applyFont="1" applyFill="1" applyBorder="1" applyAlignment="1">
      <alignment horizontal="left" vertical="center" wrapText="1"/>
    </xf>
    <xf numFmtId="0" fontId="12" fillId="4" borderId="4" xfId="0" applyFont="1" applyFill="1" applyBorder="1" applyAlignment="1">
      <alignment vertical="center" wrapText="1"/>
    </xf>
    <xf numFmtId="0" fontId="15" fillId="5" borderId="3" xfId="0" applyNumberFormat="1" applyFont="1" applyFill="1" applyBorder="1" applyAlignment="1">
      <alignment vertical="center"/>
    </xf>
    <xf numFmtId="0" fontId="5" fillId="2" borderId="6" xfId="0" applyNumberFormat="1" applyFont="1" applyFill="1" applyBorder="1" applyAlignment="1" applyProtection="1">
      <alignment horizontal="center" vertical="center" wrapText="1"/>
      <protection locked="0"/>
    </xf>
    <xf numFmtId="0" fontId="11" fillId="2" borderId="11" xfId="0" applyFont="1" applyFill="1" applyBorder="1" applyAlignment="1">
      <alignment horizontal="center" vertical="center" wrapText="1"/>
    </xf>
    <xf numFmtId="0" fontId="0" fillId="0" borderId="13" xfId="0" applyBorder="1"/>
    <xf numFmtId="0" fontId="36" fillId="0" borderId="11" xfId="3" applyFont="1" applyBorder="1" applyAlignment="1" applyProtection="1">
      <alignment horizontal="left" vertical="center"/>
    </xf>
    <xf numFmtId="0" fontId="0" fillId="6" borderId="11" xfId="0" applyFill="1" applyBorder="1" applyAlignment="1">
      <alignment horizontal="left"/>
    </xf>
    <xf numFmtId="0" fontId="0" fillId="0" borderId="11" xfId="0" applyBorder="1"/>
    <xf numFmtId="0" fontId="2" fillId="0" borderId="11" xfId="0" applyFont="1" applyBorder="1" applyAlignment="1">
      <alignment vertical="center" wrapText="1"/>
    </xf>
    <xf numFmtId="0" fontId="17" fillId="0" borderId="11" xfId="3" applyFont="1" applyBorder="1" applyAlignment="1" applyProtection="1">
      <alignment vertical="center"/>
    </xf>
    <xf numFmtId="0" fontId="2" fillId="0" borderId="11" xfId="0" applyFont="1" applyBorder="1"/>
    <xf numFmtId="0" fontId="0" fillId="0" borderId="0" xfId="0"/>
    <xf numFmtId="0" fontId="12" fillId="4" borderId="0" xfId="0" applyFont="1" applyFill="1" applyBorder="1" applyAlignment="1">
      <alignment vertical="center" wrapText="1"/>
    </xf>
    <xf numFmtId="0" fontId="12" fillId="4" borderId="0" xfId="0" applyFont="1" applyFill="1" applyBorder="1" applyAlignment="1">
      <alignment horizontal="left" vertical="center" wrapText="1"/>
    </xf>
    <xf numFmtId="0" fontId="5" fillId="2" borderId="8" xfId="0" applyFont="1" applyFill="1" applyBorder="1" applyAlignment="1">
      <alignment horizontal="center" vertical="center" wrapText="1"/>
    </xf>
    <xf numFmtId="170" fontId="7" fillId="0" borderId="11" xfId="0" applyNumberFormat="1" applyFont="1" applyBorder="1" applyAlignment="1">
      <alignment horizontal="right" vertical="center"/>
    </xf>
    <xf numFmtId="170" fontId="7" fillId="0" borderId="11" xfId="0" applyNumberFormat="1" applyFont="1" applyBorder="1" applyAlignment="1">
      <alignment horizontal="center" vertical="center"/>
    </xf>
    <xf numFmtId="3" fontId="7" fillId="0" borderId="11" xfId="0" applyNumberFormat="1" applyFont="1" applyBorder="1" applyAlignment="1">
      <alignment horizontal="right" vertical="center"/>
    </xf>
    <xf numFmtId="3" fontId="0" fillId="0" borderId="11" xfId="0" applyNumberFormat="1" applyBorder="1"/>
    <xf numFmtId="4" fontId="0" fillId="0" borderId="11" xfId="0" applyNumberFormat="1" applyBorder="1"/>
    <xf numFmtId="170" fontId="0" fillId="0" borderId="11" xfId="0" applyNumberFormat="1" applyBorder="1"/>
    <xf numFmtId="3" fontId="39" fillId="0" borderId="11" xfId="0" applyNumberFormat="1" applyFont="1" applyBorder="1"/>
    <xf numFmtId="8" fontId="0" fillId="0" borderId="11" xfId="0" applyNumberFormat="1" applyBorder="1"/>
    <xf numFmtId="0" fontId="5" fillId="2" borderId="11" xfId="0" applyNumberFormat="1" applyFont="1" applyFill="1" applyBorder="1" applyAlignment="1" applyProtection="1">
      <alignment horizontal="left" vertical="center" wrapText="1"/>
      <protection locked="0"/>
    </xf>
    <xf numFmtId="3" fontId="5" fillId="2" borderId="11" xfId="0" applyNumberFormat="1" applyFont="1" applyFill="1" applyBorder="1" applyAlignment="1" applyProtection="1">
      <alignment vertical="center"/>
      <protection locked="0"/>
    </xf>
    <xf numFmtId="0" fontId="34" fillId="0" borderId="11" xfId="0" applyFont="1" applyBorder="1"/>
    <xf numFmtId="0" fontId="9" fillId="4" borderId="11" xfId="0" applyFont="1" applyFill="1" applyBorder="1" applyAlignment="1">
      <alignment horizontal="left" vertical="center" wrapText="1"/>
    </xf>
    <xf numFmtId="0" fontId="9" fillId="4" borderId="11" xfId="0" applyFont="1" applyFill="1" applyBorder="1" applyAlignment="1">
      <alignment horizontal="center" vertical="center" wrapText="1"/>
    </xf>
    <xf numFmtId="0" fontId="9" fillId="4" borderId="11" xfId="0" applyFont="1" applyFill="1" applyBorder="1" applyAlignment="1">
      <alignment vertical="center" wrapText="1"/>
    </xf>
    <xf numFmtId="3" fontId="10" fillId="15" borderId="11" xfId="0" applyNumberFormat="1" applyFont="1" applyFill="1" applyBorder="1" applyAlignment="1">
      <alignment vertical="center"/>
    </xf>
    <xf numFmtId="0" fontId="35" fillId="0" borderId="11" xfId="0" applyFont="1" applyBorder="1"/>
    <xf numFmtId="6" fontId="9" fillId="4" borderId="11" xfId="0" applyNumberFormat="1" applyFont="1" applyFill="1" applyBorder="1" applyAlignment="1">
      <alignment horizontal="center" vertical="center" wrapText="1"/>
    </xf>
    <xf numFmtId="0" fontId="10" fillId="0" borderId="11" xfId="0" applyNumberFormat="1" applyFont="1" applyBorder="1" applyAlignment="1">
      <alignment vertical="center"/>
    </xf>
    <xf numFmtId="0" fontId="34" fillId="0" borderId="11" xfId="0" applyFont="1" applyBorder="1" applyAlignment="1"/>
    <xf numFmtId="0" fontId="12" fillId="4" borderId="11" xfId="0" applyFont="1" applyFill="1" applyBorder="1" applyAlignment="1">
      <alignment horizontal="center" vertical="center" wrapText="1"/>
    </xf>
    <xf numFmtId="0" fontId="0" fillId="0" borderId="19" xfId="0" applyBorder="1"/>
    <xf numFmtId="0" fontId="11" fillId="2" borderId="20" xfId="0" applyFont="1" applyFill="1" applyBorder="1" applyAlignment="1">
      <alignment horizontal="center" vertical="center" wrapText="1"/>
    </xf>
    <xf numFmtId="0" fontId="0" fillId="0" borderId="17" xfId="0" applyBorder="1"/>
    <xf numFmtId="0" fontId="0" fillId="0" borderId="20" xfId="0" applyBorder="1"/>
    <xf numFmtId="0" fontId="35" fillId="0" borderId="17" xfId="0" applyFont="1" applyBorder="1"/>
    <xf numFmtId="0" fontId="10" fillId="0" borderId="19" xfId="0" applyNumberFormat="1" applyFont="1" applyBorder="1" applyAlignment="1">
      <alignment vertical="center"/>
    </xf>
    <xf numFmtId="0" fontId="40" fillId="0" borderId="11" xfId="0" applyFont="1" applyBorder="1"/>
    <xf numFmtId="0" fontId="42" fillId="14" borderId="11" xfId="0" applyFont="1" applyFill="1" applyBorder="1" applyAlignment="1">
      <alignment vertical="center" textRotation="90"/>
    </xf>
    <xf numFmtId="0" fontId="13" fillId="0" borderId="11" xfId="0" applyFont="1" applyBorder="1" applyAlignment="1"/>
    <xf numFmtId="0" fontId="0" fillId="0" borderId="11" xfId="0" applyBorder="1" applyAlignment="1"/>
    <xf numFmtId="0" fontId="12" fillId="4" borderId="11" xfId="0" applyFont="1" applyFill="1" applyBorder="1" applyAlignment="1">
      <alignment horizontal="left" vertical="center" wrapText="1"/>
    </xf>
    <xf numFmtId="0" fontId="5" fillId="2" borderId="20" xfId="0" applyNumberFormat="1" applyFont="1" applyFill="1" applyBorder="1" applyAlignment="1" applyProtection="1">
      <alignment horizontal="left" vertical="center" wrapText="1"/>
      <protection locked="0"/>
    </xf>
    <xf numFmtId="0" fontId="0" fillId="0" borderId="29" xfId="0" applyBorder="1"/>
    <xf numFmtId="0" fontId="9" fillId="4" borderId="29" xfId="0" applyFont="1" applyFill="1" applyBorder="1" applyAlignment="1">
      <alignment horizontal="center" vertical="center" wrapText="1"/>
    </xf>
    <xf numFmtId="3" fontId="5" fillId="2" borderId="20" xfId="0" applyNumberFormat="1" applyFont="1" applyFill="1" applyBorder="1" applyAlignment="1" applyProtection="1">
      <alignment vertical="center"/>
      <protection locked="0"/>
    </xf>
    <xf numFmtId="3" fontId="10" fillId="0" borderId="30" xfId="0" applyNumberFormat="1" applyFont="1" applyBorder="1" applyAlignment="1">
      <alignment vertical="center"/>
    </xf>
    <xf numFmtId="0" fontId="0" fillId="0" borderId="18" xfId="0" applyBorder="1"/>
    <xf numFmtId="0" fontId="0" fillId="0" borderId="33" xfId="0" applyBorder="1"/>
    <xf numFmtId="0" fontId="0" fillId="0" borderId="23" xfId="0" applyBorder="1"/>
    <xf numFmtId="0" fontId="10" fillId="0" borderId="35" xfId="0" applyNumberFormat="1" applyFont="1" applyBorder="1" applyAlignment="1">
      <alignment horizontal="center" vertical="center"/>
    </xf>
    <xf numFmtId="3" fontId="5" fillId="2" borderId="34" xfId="0" applyNumberFormat="1" applyFont="1" applyFill="1" applyBorder="1" applyAlignment="1" applyProtection="1">
      <alignment horizontal="center" vertical="center"/>
      <protection locked="0"/>
    </xf>
    <xf numFmtId="3" fontId="5" fillId="2" borderId="34" xfId="0" applyNumberFormat="1" applyFont="1" applyFill="1" applyBorder="1" applyAlignment="1" applyProtection="1">
      <alignment vertical="center"/>
      <protection locked="0"/>
    </xf>
    <xf numFmtId="0" fontId="0" fillId="0" borderId="14" xfId="0" applyBorder="1"/>
    <xf numFmtId="0" fontId="0" fillId="0" borderId="12" xfId="0" applyBorder="1"/>
    <xf numFmtId="0" fontId="3" fillId="3" borderId="36" xfId="0" applyNumberFormat="1" applyFont="1" applyFill="1" applyBorder="1" applyAlignment="1" applyProtection="1">
      <alignment horizontal="left" vertical="center" wrapText="1"/>
      <protection locked="0"/>
    </xf>
    <xf numFmtId="3" fontId="10" fillId="0" borderId="40" xfId="0" applyNumberFormat="1" applyFont="1" applyBorder="1" applyAlignment="1">
      <alignment vertical="center"/>
    </xf>
    <xf numFmtId="3" fontId="10" fillId="0" borderId="16" xfId="0" applyNumberFormat="1" applyFont="1" applyBorder="1" applyAlignment="1">
      <alignment vertical="center"/>
    </xf>
    <xf numFmtId="3" fontId="10" fillId="15" borderId="19" xfId="0" applyNumberFormat="1" applyFont="1" applyFill="1" applyBorder="1" applyAlignment="1">
      <alignment vertical="center"/>
    </xf>
    <xf numFmtId="3" fontId="10" fillId="0" borderId="41" xfId="0" applyNumberFormat="1" applyFont="1" applyBorder="1" applyAlignment="1">
      <alignment vertical="center"/>
    </xf>
    <xf numFmtId="3" fontId="10" fillId="0" borderId="42" xfId="0" applyNumberFormat="1" applyFont="1" applyBorder="1" applyAlignment="1">
      <alignment vertical="center"/>
    </xf>
    <xf numFmtId="3" fontId="10" fillId="0" borderId="43" xfId="0" applyNumberFormat="1" applyFont="1" applyBorder="1" applyAlignment="1">
      <alignment vertical="center"/>
    </xf>
    <xf numFmtId="0" fontId="11" fillId="2" borderId="33" xfId="0" applyFont="1" applyFill="1" applyBorder="1" applyAlignment="1">
      <alignment horizontal="center" vertical="center" wrapText="1"/>
    </xf>
    <xf numFmtId="3" fontId="10" fillId="15" borderId="20" xfId="0" applyNumberFormat="1" applyFont="1" applyFill="1" applyBorder="1" applyAlignment="1">
      <alignment vertical="center"/>
    </xf>
    <xf numFmtId="3" fontId="10" fillId="0" borderId="44" xfId="0" applyNumberFormat="1" applyFont="1" applyBorder="1" applyAlignment="1">
      <alignment vertical="center"/>
    </xf>
    <xf numFmtId="3" fontId="10" fillId="0" borderId="45" xfId="0" applyNumberFormat="1" applyFont="1" applyBorder="1" applyAlignment="1">
      <alignment vertical="center"/>
    </xf>
    <xf numFmtId="3" fontId="10" fillId="0" borderId="45" xfId="0" applyNumberFormat="1" applyFont="1" applyBorder="1" applyAlignment="1">
      <alignment horizontal="right" vertical="center"/>
    </xf>
    <xf numFmtId="3" fontId="10" fillId="0" borderId="46" xfId="0" applyNumberFormat="1" applyFont="1" applyBorder="1" applyAlignment="1">
      <alignment vertical="center"/>
    </xf>
    <xf numFmtId="3" fontId="10" fillId="0" borderId="47" xfId="0" applyNumberFormat="1" applyFont="1" applyBorder="1" applyAlignment="1">
      <alignment vertical="center"/>
    </xf>
    <xf numFmtId="3" fontId="10" fillId="0" borderId="48" xfId="0" applyNumberFormat="1" applyFont="1" applyBorder="1" applyAlignment="1">
      <alignment vertical="center"/>
    </xf>
    <xf numFmtId="3" fontId="10" fillId="0" borderId="49" xfId="0" applyNumberFormat="1" applyFont="1" applyBorder="1" applyAlignment="1">
      <alignment vertical="center"/>
    </xf>
    <xf numFmtId="3" fontId="10" fillId="0" borderId="50" xfId="0" applyNumberFormat="1" applyFont="1" applyBorder="1" applyAlignment="1">
      <alignment vertical="center"/>
    </xf>
    <xf numFmtId="3" fontId="10" fillId="0" borderId="51" xfId="0" applyNumberFormat="1" applyFont="1" applyBorder="1" applyAlignment="1">
      <alignment vertical="center"/>
    </xf>
    <xf numFmtId="3" fontId="10" fillId="0" borderId="2" xfId="0" applyNumberFormat="1" applyFont="1" applyBorder="1" applyAlignment="1">
      <alignment vertical="center"/>
    </xf>
    <xf numFmtId="3" fontId="10" fillId="0" borderId="8" xfId="0" applyNumberFormat="1" applyFont="1" applyBorder="1" applyAlignment="1">
      <alignment vertical="center"/>
    </xf>
    <xf numFmtId="3" fontId="10" fillId="0" borderId="52" xfId="0" applyNumberFormat="1" applyFont="1" applyBorder="1" applyAlignment="1">
      <alignment vertical="center"/>
    </xf>
    <xf numFmtId="3" fontId="10" fillId="0" borderId="53" xfId="0" applyNumberFormat="1" applyFont="1" applyBorder="1" applyAlignment="1">
      <alignment vertical="center"/>
    </xf>
    <xf numFmtId="3" fontId="10" fillId="0" borderId="54" xfId="0" applyNumberFormat="1" applyFont="1" applyBorder="1" applyAlignment="1">
      <alignment vertical="center"/>
    </xf>
    <xf numFmtId="3" fontId="10" fillId="0" borderId="55" xfId="0" applyNumberFormat="1" applyFont="1" applyBorder="1" applyAlignment="1">
      <alignment vertical="center"/>
    </xf>
    <xf numFmtId="3" fontId="10" fillId="0" borderId="54" xfId="0" applyNumberFormat="1" applyFont="1" applyBorder="1" applyAlignment="1">
      <alignment horizontal="center" vertical="center"/>
    </xf>
    <xf numFmtId="3" fontId="10" fillId="0" borderId="55" xfId="0" applyNumberFormat="1" applyFont="1" applyBorder="1" applyAlignment="1">
      <alignment horizontal="center" vertical="center"/>
    </xf>
    <xf numFmtId="3" fontId="5" fillId="2" borderId="19" xfId="0" applyNumberFormat="1" applyFont="1" applyFill="1" applyBorder="1" applyAlignment="1" applyProtection="1">
      <alignment vertical="center"/>
      <protection locked="0"/>
    </xf>
    <xf numFmtId="3" fontId="10" fillId="0" borderId="56" xfId="0" applyNumberFormat="1" applyFont="1" applyBorder="1" applyAlignment="1">
      <alignment vertical="center"/>
    </xf>
    <xf numFmtId="3" fontId="10" fillId="0" borderId="57" xfId="0" applyNumberFormat="1" applyFont="1" applyBorder="1" applyAlignment="1">
      <alignment vertical="center"/>
    </xf>
    <xf numFmtId="3" fontId="5" fillId="2" borderId="39" xfId="0" applyNumberFormat="1" applyFont="1" applyFill="1" applyBorder="1" applyAlignment="1" applyProtection="1">
      <alignment vertical="center"/>
      <protection locked="0"/>
    </xf>
    <xf numFmtId="0" fontId="10" fillId="0" borderId="54" xfId="0" applyNumberFormat="1" applyFont="1" applyBorder="1" applyAlignment="1">
      <alignment vertical="center"/>
    </xf>
    <xf numFmtId="0" fontId="10" fillId="0" borderId="55" xfId="0" applyNumberFormat="1" applyFont="1" applyBorder="1" applyAlignment="1">
      <alignment vertical="center"/>
    </xf>
    <xf numFmtId="0" fontId="10" fillId="0" borderId="54" xfId="0" applyNumberFormat="1" applyFont="1" applyBorder="1" applyAlignment="1">
      <alignment horizontal="center" vertical="center"/>
    </xf>
    <xf numFmtId="0" fontId="10" fillId="0" borderId="55" xfId="0" applyNumberFormat="1" applyFont="1" applyBorder="1" applyAlignment="1">
      <alignment horizontal="center" vertical="center"/>
    </xf>
    <xf numFmtId="0" fontId="10" fillId="0" borderId="58" xfId="0" applyNumberFormat="1" applyFont="1" applyBorder="1" applyAlignment="1">
      <alignment vertical="center"/>
    </xf>
    <xf numFmtId="170" fontId="7" fillId="14" borderId="52" xfId="0" applyNumberFormat="1" applyFont="1" applyFill="1" applyBorder="1" applyAlignment="1">
      <alignment horizontal="left" vertical="center"/>
    </xf>
    <xf numFmtId="170" fontId="7" fillId="14" borderId="53" xfId="0" applyNumberFormat="1" applyFont="1" applyFill="1" applyBorder="1" applyAlignment="1">
      <alignment horizontal="left" vertical="center"/>
    </xf>
    <xf numFmtId="0" fontId="41" fillId="0" borderId="19" xfId="0" applyFont="1" applyBorder="1"/>
    <xf numFmtId="3" fontId="7" fillId="0" borderId="54" xfId="0" applyNumberFormat="1" applyFont="1" applyBorder="1" applyAlignment="1">
      <alignment horizontal="center" vertical="center"/>
    </xf>
    <xf numFmtId="3" fontId="7" fillId="0" borderId="55" xfId="0" applyNumberFormat="1" applyFont="1" applyBorder="1" applyAlignment="1">
      <alignment horizontal="center" vertical="center"/>
    </xf>
    <xf numFmtId="0" fontId="5" fillId="2" borderId="20" xfId="0" applyNumberFormat="1" applyFont="1" applyFill="1" applyBorder="1" applyAlignment="1" applyProtection="1">
      <alignment horizontal="center" vertical="center"/>
      <protection locked="0"/>
    </xf>
    <xf numFmtId="3" fontId="10" fillId="0" borderId="60" xfId="0" applyNumberFormat="1" applyFont="1" applyBorder="1" applyAlignment="1">
      <alignment vertical="center"/>
    </xf>
    <xf numFmtId="3" fontId="10" fillId="0" borderId="59" xfId="0" applyNumberFormat="1" applyFont="1" applyBorder="1" applyAlignment="1">
      <alignment vertical="center"/>
    </xf>
    <xf numFmtId="3" fontId="10" fillId="0" borderId="61" xfId="0" applyNumberFormat="1" applyFont="1" applyBorder="1" applyAlignment="1">
      <alignment vertical="center"/>
    </xf>
    <xf numFmtId="0" fontId="10" fillId="0" borderId="45" xfId="0" applyNumberFormat="1" applyFont="1" applyBorder="1" applyAlignment="1">
      <alignment vertical="center"/>
    </xf>
    <xf numFmtId="0" fontId="10" fillId="0" borderId="62" xfId="0" applyNumberFormat="1" applyFont="1" applyBorder="1" applyAlignment="1">
      <alignment vertical="center"/>
    </xf>
    <xf numFmtId="0" fontId="10" fillId="0" borderId="64" xfId="0" applyNumberFormat="1" applyFont="1" applyBorder="1" applyAlignment="1">
      <alignment horizontal="center" vertical="center"/>
    </xf>
    <xf numFmtId="0" fontId="10" fillId="0" borderId="42" xfId="0" applyNumberFormat="1" applyFont="1" applyBorder="1" applyAlignment="1">
      <alignment horizontal="center" vertical="center"/>
    </xf>
    <xf numFmtId="0" fontId="11" fillId="2" borderId="65" xfId="0" applyNumberFormat="1" applyFont="1" applyFill="1" applyBorder="1" applyAlignment="1" applyProtection="1">
      <alignment horizontal="center" vertical="center" wrapText="1"/>
      <protection locked="0"/>
    </xf>
    <xf numFmtId="0" fontId="5" fillId="2" borderId="66" xfId="0" applyNumberFormat="1" applyFont="1" applyFill="1" applyBorder="1" applyAlignment="1" applyProtection="1">
      <alignment horizontal="center" vertical="center" wrapText="1"/>
      <protection locked="0"/>
    </xf>
    <xf numFmtId="0" fontId="10" fillId="0" borderId="44" xfId="0" applyNumberFormat="1" applyFont="1" applyBorder="1" applyAlignment="1">
      <alignment horizontal="center" vertical="center"/>
    </xf>
    <xf numFmtId="0" fontId="10" fillId="0" borderId="45" xfId="0" applyNumberFormat="1" applyFont="1" applyBorder="1" applyAlignment="1">
      <alignment horizontal="center" vertical="center"/>
    </xf>
    <xf numFmtId="0" fontId="10" fillId="0" borderId="67" xfId="0" applyNumberFormat="1" applyFont="1" applyBorder="1" applyAlignment="1">
      <alignment horizontal="center" vertical="center"/>
    </xf>
    <xf numFmtId="0" fontId="10" fillId="0" borderId="68" xfId="0" applyNumberFormat="1" applyFont="1" applyBorder="1" applyAlignment="1">
      <alignment horizontal="center" vertical="center"/>
    </xf>
    <xf numFmtId="0" fontId="10" fillId="0" borderId="62" xfId="0" applyNumberFormat="1" applyFont="1" applyBorder="1" applyAlignment="1">
      <alignment horizontal="center" vertical="center"/>
    </xf>
    <xf numFmtId="0" fontId="10" fillId="0" borderId="69" xfId="0" applyNumberFormat="1" applyFont="1" applyBorder="1" applyAlignment="1">
      <alignment horizontal="center" vertical="center"/>
    </xf>
    <xf numFmtId="3" fontId="5" fillId="2" borderId="63" xfId="0" applyNumberFormat="1" applyFont="1" applyFill="1" applyBorder="1" applyAlignment="1" applyProtection="1">
      <alignment horizontal="center" vertical="center"/>
      <protection locked="0"/>
    </xf>
    <xf numFmtId="0" fontId="10" fillId="0" borderId="70" xfId="0" applyNumberFormat="1" applyFont="1" applyBorder="1" applyAlignment="1">
      <alignment horizontal="center" vertical="center"/>
    </xf>
    <xf numFmtId="171" fontId="15" fillId="5" borderId="3" xfId="36" applyNumberFormat="1" applyFont="1" applyFill="1" applyBorder="1" applyAlignment="1">
      <alignment vertical="center"/>
    </xf>
    <xf numFmtId="0" fontId="15" fillId="5" borderId="71" xfId="0" applyNumberFormat="1" applyFont="1" applyFill="1" applyBorder="1" applyAlignment="1">
      <alignment vertical="center"/>
    </xf>
    <xf numFmtId="171" fontId="15" fillId="5" borderId="72" xfId="36" applyNumberFormat="1" applyFont="1" applyFill="1" applyBorder="1" applyAlignment="1">
      <alignment vertical="center"/>
    </xf>
    <xf numFmtId="0" fontId="0" fillId="14" borderId="11" xfId="0" applyFill="1" applyBorder="1"/>
    <xf numFmtId="171" fontId="15" fillId="5" borderId="72" xfId="36" applyNumberFormat="1" applyFont="1" applyFill="1" applyBorder="1" applyAlignment="1">
      <alignment horizontal="right" vertical="center"/>
    </xf>
    <xf numFmtId="170" fontId="7" fillId="14" borderId="73" xfId="0" applyNumberFormat="1" applyFont="1" applyFill="1" applyBorder="1" applyAlignment="1">
      <alignment horizontal="left" vertical="center"/>
    </xf>
    <xf numFmtId="170" fontId="7" fillId="14" borderId="74" xfId="0" applyNumberFormat="1" applyFont="1" applyFill="1" applyBorder="1" applyAlignment="1">
      <alignment horizontal="left" vertical="center"/>
    </xf>
    <xf numFmtId="0" fontId="5" fillId="2" borderId="75" xfId="0" applyNumberFormat="1" applyFont="1" applyFill="1" applyBorder="1" applyAlignment="1" applyProtection="1">
      <alignment horizontal="left" vertical="center" wrapText="1"/>
      <protection locked="0"/>
    </xf>
    <xf numFmtId="170" fontId="5" fillId="2" borderId="7" xfId="0" applyNumberFormat="1" applyFont="1" applyFill="1" applyBorder="1" applyAlignment="1" applyProtection="1">
      <alignment vertical="center"/>
      <protection locked="0"/>
    </xf>
    <xf numFmtId="167" fontId="5" fillId="2" borderId="7" xfId="0" applyNumberFormat="1" applyFont="1" applyFill="1" applyBorder="1" applyAlignment="1" applyProtection="1">
      <alignment vertical="center"/>
      <protection locked="0"/>
    </xf>
    <xf numFmtId="170" fontId="7" fillId="14" borderId="76" xfId="0" applyNumberFormat="1" applyFont="1" applyFill="1" applyBorder="1" applyAlignment="1">
      <alignment horizontal="right" vertical="center"/>
    </xf>
    <xf numFmtId="170" fontId="7" fillId="14" borderId="77" xfId="0" applyNumberFormat="1" applyFont="1" applyFill="1" applyBorder="1" applyAlignment="1">
      <alignment horizontal="right" vertical="center"/>
    </xf>
    <xf numFmtId="0" fontId="3" fillId="3" borderId="78" xfId="0" applyNumberFormat="1" applyFont="1" applyFill="1" applyBorder="1" applyAlignment="1" applyProtection="1">
      <alignment horizontal="left" vertical="center" wrapText="1"/>
      <protection locked="0"/>
    </xf>
    <xf numFmtId="0" fontId="3" fillId="3" borderId="77" xfId="0" applyNumberFormat="1" applyFont="1" applyFill="1" applyBorder="1" applyAlignment="1" applyProtection="1">
      <alignment horizontal="left" vertical="center" wrapText="1"/>
      <protection locked="0"/>
    </xf>
    <xf numFmtId="3" fontId="7" fillId="0" borderId="76" xfId="0" applyNumberFormat="1" applyFont="1" applyBorder="1" applyAlignment="1">
      <alignment horizontal="right" vertical="center"/>
    </xf>
    <xf numFmtId="3" fontId="7" fillId="0" borderId="77" xfId="0" applyNumberFormat="1" applyFont="1" applyBorder="1" applyAlignment="1">
      <alignment horizontal="right" vertical="center"/>
    </xf>
    <xf numFmtId="170" fontId="7" fillId="14" borderId="79" xfId="0" applyNumberFormat="1" applyFont="1" applyFill="1" applyBorder="1" applyAlignment="1">
      <alignment horizontal="left" vertical="center"/>
    </xf>
    <xf numFmtId="170" fontId="7" fillId="14" borderId="80" xfId="0" applyNumberFormat="1" applyFont="1" applyFill="1" applyBorder="1" applyAlignment="1">
      <alignment horizontal="right" vertical="center"/>
    </xf>
    <xf numFmtId="0" fontId="3" fillId="3" borderId="81" xfId="0" applyNumberFormat="1" applyFont="1" applyFill="1" applyBorder="1" applyAlignment="1" applyProtection="1">
      <alignment horizontal="left" vertical="center" wrapText="1"/>
      <protection locked="0"/>
    </xf>
    <xf numFmtId="3" fontId="7" fillId="0" borderId="80" xfId="0" applyNumberFormat="1" applyFont="1" applyBorder="1" applyAlignment="1">
      <alignment horizontal="right" vertical="center"/>
    </xf>
    <xf numFmtId="170" fontId="7" fillId="14" borderId="82" xfId="0" applyNumberFormat="1" applyFont="1" applyFill="1" applyBorder="1" applyAlignment="1">
      <alignment horizontal="left" vertical="center"/>
    </xf>
    <xf numFmtId="170" fontId="7" fillId="14" borderId="83" xfId="0" applyNumberFormat="1" applyFont="1" applyFill="1" applyBorder="1" applyAlignment="1">
      <alignment horizontal="right" vertical="center"/>
    </xf>
    <xf numFmtId="0" fontId="3" fillId="3" borderId="84" xfId="0" applyNumberFormat="1" applyFont="1" applyFill="1" applyBorder="1" applyAlignment="1" applyProtection="1">
      <alignment horizontal="left" vertical="center" wrapText="1"/>
      <protection locked="0"/>
    </xf>
    <xf numFmtId="3" fontId="7" fillId="0" borderId="83" xfId="0" applyNumberFormat="1" applyFont="1" applyBorder="1" applyAlignment="1">
      <alignment horizontal="right" vertical="center"/>
    </xf>
    <xf numFmtId="166" fontId="7" fillId="0" borderId="73" xfId="0" applyNumberFormat="1" applyFont="1" applyBorder="1" applyAlignment="1">
      <alignment horizontal="right" vertical="center"/>
    </xf>
    <xf numFmtId="166" fontId="7" fillId="0" borderId="79" xfId="0" applyNumberFormat="1" applyFont="1" applyBorder="1" applyAlignment="1">
      <alignment horizontal="right" vertical="center"/>
    </xf>
    <xf numFmtId="169" fontId="5" fillId="2" borderId="85" xfId="1" applyNumberFormat="1" applyFont="1" applyFill="1" applyBorder="1" applyAlignment="1" applyProtection="1">
      <alignment vertical="center"/>
      <protection locked="0"/>
    </xf>
    <xf numFmtId="0" fontId="5" fillId="2" borderId="86" xfId="0" applyFont="1" applyFill="1" applyBorder="1" applyAlignment="1">
      <alignment horizontal="center" vertical="center" wrapText="1"/>
    </xf>
    <xf numFmtId="171" fontId="10" fillId="0" borderId="36" xfId="36" applyNumberFormat="1" applyFont="1" applyBorder="1" applyAlignment="1">
      <alignment vertical="center"/>
    </xf>
    <xf numFmtId="3" fontId="10" fillId="0" borderId="87" xfId="0" applyNumberFormat="1" applyFont="1" applyBorder="1" applyAlignment="1">
      <alignment vertical="center"/>
    </xf>
    <xf numFmtId="3" fontId="10" fillId="0" borderId="60" xfId="0" applyNumberFormat="1" applyFont="1" applyBorder="1" applyAlignment="1">
      <alignment horizontal="right" vertical="center"/>
    </xf>
    <xf numFmtId="3" fontId="5" fillId="2" borderId="13" xfId="0" applyNumberFormat="1" applyFont="1" applyFill="1" applyBorder="1" applyAlignment="1" applyProtection="1">
      <alignment vertical="center"/>
      <protection locked="0"/>
    </xf>
    <xf numFmtId="3" fontId="5" fillId="2" borderId="88" xfId="0" applyNumberFormat="1" applyFont="1" applyFill="1" applyBorder="1" applyAlignment="1" applyProtection="1">
      <alignment vertical="center"/>
      <protection locked="0"/>
    </xf>
    <xf numFmtId="3" fontId="5" fillId="2" borderId="89" xfId="0" applyNumberFormat="1" applyFont="1" applyFill="1" applyBorder="1" applyAlignment="1" applyProtection="1">
      <alignment vertical="center"/>
      <protection locked="0"/>
    </xf>
    <xf numFmtId="3" fontId="5" fillId="2" borderId="90" xfId="0" applyNumberFormat="1" applyFont="1" applyFill="1" applyBorder="1" applyAlignment="1" applyProtection="1">
      <alignment vertical="center"/>
      <protection locked="0"/>
    </xf>
    <xf numFmtId="3" fontId="5" fillId="2" borderId="8" xfId="0" applyNumberFormat="1" applyFont="1" applyFill="1" applyBorder="1" applyAlignment="1" applyProtection="1">
      <alignment vertical="center"/>
      <protection locked="0"/>
    </xf>
    <xf numFmtId="3" fontId="5" fillId="2" borderId="18" xfId="0" applyNumberFormat="1" applyFont="1" applyFill="1" applyBorder="1" applyAlignment="1" applyProtection="1">
      <alignment vertical="center"/>
      <protection locked="0"/>
    </xf>
    <xf numFmtId="3" fontId="10" fillId="15" borderId="17" xfId="0" applyNumberFormat="1" applyFont="1" applyFill="1" applyBorder="1" applyAlignment="1">
      <alignment vertical="center"/>
    </xf>
    <xf numFmtId="0" fontId="9" fillId="4" borderId="19" xfId="0" applyFont="1" applyFill="1" applyBorder="1" applyAlignment="1">
      <alignment horizontal="center" vertical="center" wrapText="1"/>
    </xf>
    <xf numFmtId="3" fontId="10" fillId="0" borderId="70" xfId="0" applyNumberFormat="1" applyFont="1" applyBorder="1" applyAlignment="1">
      <alignment vertical="center"/>
    </xf>
    <xf numFmtId="3" fontId="10" fillId="0" borderId="91" xfId="0" applyNumberFormat="1" applyFont="1" applyBorder="1" applyAlignment="1">
      <alignment vertical="center"/>
    </xf>
    <xf numFmtId="3" fontId="10" fillId="0" borderId="0" xfId="0" applyNumberFormat="1" applyFont="1" applyBorder="1" applyAlignment="1">
      <alignment vertical="center"/>
    </xf>
    <xf numFmtId="3" fontId="10" fillId="0" borderId="12" xfId="0" applyNumberFormat="1" applyFont="1" applyBorder="1" applyAlignment="1">
      <alignment vertical="center"/>
    </xf>
    <xf numFmtId="3" fontId="10" fillId="15" borderId="1" xfId="0" applyNumberFormat="1" applyFont="1" applyFill="1" applyBorder="1" applyAlignment="1">
      <alignment vertical="center"/>
    </xf>
    <xf numFmtId="3" fontId="10" fillId="0" borderId="92" xfId="0" applyNumberFormat="1" applyFont="1" applyBorder="1" applyAlignment="1">
      <alignment vertical="center"/>
    </xf>
    <xf numFmtId="3" fontId="10" fillId="0" borderId="93" xfId="0" applyNumberFormat="1" applyFont="1" applyBorder="1" applyAlignment="1">
      <alignment vertical="center"/>
    </xf>
    <xf numFmtId="0" fontId="11" fillId="2" borderId="75" xfId="0" applyNumberFormat="1" applyFont="1" applyFill="1" applyBorder="1" applyAlignment="1" applyProtection="1">
      <alignment horizontal="center" vertical="center" wrapText="1"/>
      <protection locked="0"/>
    </xf>
    <xf numFmtId="0" fontId="12" fillId="5" borderId="3" xfId="0" applyNumberFormat="1" applyFont="1" applyFill="1" applyBorder="1" applyAlignment="1">
      <alignment vertical="center"/>
    </xf>
    <xf numFmtId="3" fontId="11" fillId="2" borderId="7" xfId="0" applyNumberFormat="1" applyFont="1" applyFill="1" applyBorder="1" applyAlignment="1" applyProtection="1">
      <alignment horizontal="center" vertical="center"/>
      <protection locked="0"/>
    </xf>
    <xf numFmtId="3" fontId="10" fillId="0" borderId="97" xfId="0" applyNumberFormat="1" applyFont="1" applyBorder="1" applyAlignment="1">
      <alignment vertical="center"/>
    </xf>
    <xf numFmtId="0" fontId="10" fillId="0" borderId="54" xfId="0" applyNumberFormat="1" applyFont="1" applyBorder="1" applyAlignment="1">
      <alignment horizontal="right" vertical="center"/>
    </xf>
    <xf numFmtId="0" fontId="11" fillId="2" borderId="98"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03" xfId="0" applyFont="1" applyFill="1" applyBorder="1" applyAlignment="1">
      <alignment horizontal="center" vertical="center" wrapText="1"/>
    </xf>
    <xf numFmtId="0" fontId="11" fillId="2" borderId="94" xfId="0" applyFont="1" applyFill="1" applyBorder="1" applyAlignment="1">
      <alignment horizontal="center" vertical="center" wrapText="1"/>
    </xf>
    <xf numFmtId="0" fontId="47" fillId="2" borderId="27" xfId="0" applyFont="1" applyFill="1" applyBorder="1" applyAlignment="1">
      <alignment horizontal="center" vertical="center" wrapText="1"/>
    </xf>
    <xf numFmtId="3" fontId="5" fillId="2" borderId="7" xfId="0" applyNumberFormat="1" applyFont="1" applyFill="1" applyBorder="1" applyAlignment="1" applyProtection="1">
      <alignment horizontal="right" vertical="center"/>
      <protection locked="0"/>
    </xf>
    <xf numFmtId="0" fontId="0" fillId="0" borderId="104" xfId="0" applyBorder="1"/>
    <xf numFmtId="3" fontId="7" fillId="0" borderId="19" xfId="0" applyNumberFormat="1" applyFont="1" applyBorder="1"/>
    <xf numFmtId="0" fontId="49" fillId="0" borderId="11" xfId="0" applyFont="1" applyBorder="1"/>
    <xf numFmtId="0" fontId="36" fillId="0" borderId="11" xfId="3" applyFont="1" applyBorder="1" applyAlignment="1" applyProtection="1">
      <alignment horizontal="left" vertical="center"/>
    </xf>
    <xf numFmtId="0" fontId="2" fillId="0" borderId="11" xfId="0" applyFont="1" applyBorder="1" applyAlignment="1">
      <alignment horizontal="left" vertical="center" wrapText="1"/>
    </xf>
    <xf numFmtId="0" fontId="42" fillId="2" borderId="15" xfId="0" applyFont="1" applyFill="1" applyBorder="1" applyAlignment="1">
      <alignment horizontal="center" vertical="center" textRotation="90"/>
    </xf>
    <xf numFmtId="0" fontId="42" fillId="2" borderId="0" xfId="0" applyFont="1" applyFill="1" applyBorder="1" applyAlignment="1">
      <alignment horizontal="center" vertical="center" textRotation="90"/>
    </xf>
    <xf numFmtId="0" fontId="45" fillId="2" borderId="0" xfId="0" applyFont="1" applyFill="1" applyAlignment="1">
      <alignment horizontal="center" vertical="center" textRotation="90"/>
    </xf>
    <xf numFmtId="0" fontId="5" fillId="2" borderId="17" xfId="0" applyNumberFormat="1" applyFont="1" applyFill="1" applyBorder="1" applyAlignment="1" applyProtection="1">
      <alignment horizontal="left" vertical="center" wrapText="1"/>
      <protection locked="0"/>
    </xf>
    <xf numFmtId="0" fontId="5" fillId="2" borderId="19" xfId="0" applyNumberFormat="1" applyFont="1" applyFill="1" applyBorder="1" applyAlignment="1" applyProtection="1">
      <alignment horizontal="left" vertical="center" wrapText="1"/>
      <protection locked="0"/>
    </xf>
    <xf numFmtId="0" fontId="47" fillId="2" borderId="26" xfId="0" applyFont="1" applyFill="1" applyBorder="1" applyAlignment="1">
      <alignment horizontal="center" vertical="center"/>
    </xf>
    <xf numFmtId="0" fontId="47" fillId="2" borderId="21" xfId="0" applyFont="1" applyFill="1" applyBorder="1" applyAlignment="1">
      <alignment horizontal="center" vertical="center"/>
    </xf>
    <xf numFmtId="0" fontId="47" fillId="2" borderId="22"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9" xfId="0" applyFont="1" applyFill="1" applyBorder="1" applyAlignment="1">
      <alignment horizontal="center" vertical="center" wrapText="1"/>
    </xf>
    <xf numFmtId="3" fontId="5" fillId="2" borderId="99" xfId="0" applyNumberFormat="1" applyFont="1" applyFill="1" applyBorder="1" applyAlignment="1" applyProtection="1">
      <alignment horizontal="right" vertical="center"/>
      <protection locked="0"/>
    </xf>
    <xf numFmtId="3" fontId="5" fillId="2" borderId="100" xfId="0" applyNumberFormat="1" applyFont="1" applyFill="1" applyBorder="1" applyAlignment="1" applyProtection="1">
      <alignment horizontal="right" vertical="center"/>
      <protection locked="0"/>
    </xf>
    <xf numFmtId="0" fontId="10" fillId="0" borderId="101" xfId="0" applyNumberFormat="1" applyFont="1" applyBorder="1" applyAlignment="1">
      <alignment horizontal="right" vertical="center"/>
    </xf>
    <xf numFmtId="0" fontId="10" fillId="0" borderId="56" xfId="0" applyNumberFormat="1" applyFont="1" applyBorder="1" applyAlignment="1">
      <alignment horizontal="right" vertical="center"/>
    </xf>
    <xf numFmtId="0" fontId="10" fillId="0" borderId="102" xfId="0" applyNumberFormat="1" applyFont="1" applyBorder="1" applyAlignment="1">
      <alignment horizontal="right" vertical="center"/>
    </xf>
    <xf numFmtId="0" fontId="10" fillId="0" borderId="57" xfId="0" applyNumberFormat="1" applyFont="1" applyBorder="1" applyAlignment="1">
      <alignment horizontal="right" vertical="center"/>
    </xf>
    <xf numFmtId="0" fontId="5" fillId="2" borderId="20" xfId="0" applyFont="1" applyFill="1" applyBorder="1" applyAlignment="1">
      <alignment horizontal="center" vertical="center" wrapText="1"/>
    </xf>
    <xf numFmtId="0" fontId="5" fillId="2" borderId="94" xfId="0" applyFont="1" applyFill="1" applyBorder="1" applyAlignment="1">
      <alignment horizontal="center" vertical="center" wrapText="1"/>
    </xf>
    <xf numFmtId="0" fontId="5" fillId="2" borderId="95" xfId="0" applyFont="1" applyFill="1" applyBorder="1" applyAlignment="1">
      <alignment horizontal="center" vertical="center" wrapText="1"/>
    </xf>
    <xf numFmtId="0" fontId="5" fillId="2" borderId="96" xfId="0" applyFont="1" applyFill="1" applyBorder="1" applyAlignment="1">
      <alignment horizontal="center" vertical="center" wrapText="1"/>
    </xf>
    <xf numFmtId="0" fontId="46" fillId="2" borderId="26"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7" xfId="0" applyFont="1" applyFill="1" applyBorder="1" applyAlignment="1">
      <alignment horizontal="center" vertical="center"/>
    </xf>
    <xf numFmtId="0" fontId="45" fillId="2" borderId="11" xfId="0" applyFont="1" applyFill="1" applyBorder="1" applyAlignment="1">
      <alignment horizontal="center" vertical="center" textRotation="90"/>
    </xf>
    <xf numFmtId="0" fontId="5" fillId="2" borderId="11"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14" fillId="5" borderId="28" xfId="0" applyNumberFormat="1" applyFont="1" applyFill="1" applyBorder="1" applyAlignment="1">
      <alignment horizontal="left" vertical="center"/>
    </xf>
    <xf numFmtId="0" fontId="46" fillId="2" borderId="25" xfId="0" applyFont="1" applyFill="1" applyBorder="1" applyAlignment="1">
      <alignment horizontal="center" vertical="center"/>
    </xf>
    <xf numFmtId="0" fontId="46" fillId="2" borderId="24"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31" xfId="0" applyFont="1" applyFill="1" applyBorder="1" applyAlignment="1">
      <alignment horizontal="center" vertical="center"/>
    </xf>
    <xf numFmtId="0" fontId="44" fillId="2" borderId="32" xfId="0" applyFont="1" applyFill="1" applyBorder="1" applyAlignment="1">
      <alignment horizontal="center" vertical="center"/>
    </xf>
    <xf numFmtId="0" fontId="5" fillId="2" borderId="28" xfId="0" applyNumberFormat="1" applyFont="1" applyFill="1" applyBorder="1" applyAlignment="1">
      <alignment horizontal="center" vertical="center"/>
    </xf>
    <xf numFmtId="0" fontId="14" fillId="5" borderId="37" xfId="0" applyNumberFormat="1" applyFont="1" applyFill="1" applyBorder="1" applyAlignment="1">
      <alignment horizontal="left" vertical="center"/>
    </xf>
    <xf numFmtId="0" fontId="14" fillId="5" borderId="3" xfId="0" applyNumberFormat="1" applyFont="1" applyFill="1" applyBorder="1" applyAlignment="1">
      <alignment horizontal="left" vertical="center"/>
    </xf>
    <xf numFmtId="0" fontId="14" fillId="5" borderId="38" xfId="0" applyNumberFormat="1" applyFont="1" applyFill="1" applyBorder="1" applyAlignment="1">
      <alignment horizontal="left" vertical="center"/>
    </xf>
  </cellXfs>
  <cellStyles count="37">
    <cellStyle name="Accent" xfId="6" xr:uid="{00000000-0005-0000-0000-000000000000}"/>
    <cellStyle name="Accent 1" xfId="7" xr:uid="{00000000-0005-0000-0000-000001000000}"/>
    <cellStyle name="Accent 2" xfId="8" xr:uid="{00000000-0005-0000-0000-000002000000}"/>
    <cellStyle name="Accent 3" xfId="9" xr:uid="{00000000-0005-0000-0000-000003000000}"/>
    <cellStyle name="Bad" xfId="10" xr:uid="{00000000-0005-0000-0000-000004000000}"/>
    <cellStyle name="Error" xfId="11" xr:uid="{00000000-0005-0000-0000-000005000000}"/>
    <cellStyle name="Euro" xfId="2" xr:uid="{00000000-0005-0000-0000-000006000000}"/>
    <cellStyle name="Footnote" xfId="12" xr:uid="{00000000-0005-0000-0000-000007000000}"/>
    <cellStyle name="Good" xfId="13" xr:uid="{00000000-0005-0000-0000-000008000000}"/>
    <cellStyle name="Heading" xfId="14" xr:uid="{00000000-0005-0000-0000-000009000000}"/>
    <cellStyle name="Heading (user)" xfId="15" xr:uid="{00000000-0005-0000-0000-00000A000000}"/>
    <cellStyle name="Heading 1" xfId="16" xr:uid="{00000000-0005-0000-0000-00000B000000}"/>
    <cellStyle name="Heading 2" xfId="17" xr:uid="{00000000-0005-0000-0000-00000C000000}"/>
    <cellStyle name="Heading1" xfId="18" xr:uid="{00000000-0005-0000-0000-00000D000000}"/>
    <cellStyle name="Hipervínculo" xfId="3" builtinId="8"/>
    <cellStyle name="Hipervínculo 2" xfId="34" xr:uid="{00000000-0005-0000-0000-00000F000000}"/>
    <cellStyle name="Millares" xfId="36" builtinId="3"/>
    <cellStyle name="Millares 2" xfId="27" xr:uid="{00000000-0005-0000-0000-000010000000}"/>
    <cellStyle name="Millares 3" xfId="26" xr:uid="{00000000-0005-0000-0000-000011000000}"/>
    <cellStyle name="Moneda 2" xfId="29" xr:uid="{00000000-0005-0000-0000-000012000000}"/>
    <cellStyle name="Moneda 3" xfId="28" xr:uid="{00000000-0005-0000-0000-000013000000}"/>
    <cellStyle name="Neutral 2" xfId="5" xr:uid="{00000000-0005-0000-0000-000014000000}"/>
    <cellStyle name="Normal" xfId="0" builtinId="0"/>
    <cellStyle name="Normal 2" xfId="4" xr:uid="{00000000-0005-0000-0000-000016000000}"/>
    <cellStyle name="Normal 2 2" xfId="35" xr:uid="{00000000-0005-0000-0000-000017000000}"/>
    <cellStyle name="Normal 2 3" xfId="30" xr:uid="{00000000-0005-0000-0000-000018000000}"/>
    <cellStyle name="Normal 3" xfId="31" xr:uid="{00000000-0005-0000-0000-000019000000}"/>
    <cellStyle name="Normal 4" xfId="32" xr:uid="{00000000-0005-0000-0000-00001A000000}"/>
    <cellStyle name="Normal 5" xfId="25" xr:uid="{00000000-0005-0000-0000-00001B000000}"/>
    <cellStyle name="Note" xfId="19" xr:uid="{00000000-0005-0000-0000-00001C000000}"/>
    <cellStyle name="Porcentaje" xfId="1" builtinId="5"/>
    <cellStyle name="Porcentaje 2" xfId="33" xr:uid="{00000000-0005-0000-0000-00001E000000}"/>
    <cellStyle name="Result" xfId="20" xr:uid="{00000000-0005-0000-0000-00001F000000}"/>
    <cellStyle name="Result2" xfId="21" xr:uid="{00000000-0005-0000-0000-000020000000}"/>
    <cellStyle name="Status" xfId="22" xr:uid="{00000000-0005-0000-0000-000021000000}"/>
    <cellStyle name="Text" xfId="23" xr:uid="{00000000-0005-0000-0000-000022000000}"/>
    <cellStyle name="Warning" xfId="24" xr:uid="{00000000-0005-0000-0000-000023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0</xdr:col>
      <xdr:colOff>647698</xdr:colOff>
      <xdr:row>0</xdr:row>
      <xdr:rowOff>114299</xdr:rowOff>
    </xdr:from>
    <xdr:to>
      <xdr:col>18</xdr:col>
      <xdr:colOff>209549</xdr:colOff>
      <xdr:row>8</xdr:row>
      <xdr:rowOff>47624</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647698" y="114299"/>
          <a:ext cx="13277851" cy="145732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xdr:txBody>
    </xdr:sp>
    <xdr:clientData/>
  </xdr:twoCellAnchor>
  <xdr:twoCellAnchor editAs="oneCell">
    <xdr:from>
      <xdr:col>1</xdr:col>
      <xdr:colOff>47625</xdr:colOff>
      <xdr:row>1</xdr:row>
      <xdr:rowOff>47625</xdr:rowOff>
    </xdr:from>
    <xdr:to>
      <xdr:col>2</xdr:col>
      <xdr:colOff>378557</xdr:colOff>
      <xdr:row>7</xdr:row>
      <xdr:rowOff>152401</xdr:rowOff>
    </xdr:to>
    <xdr:pic>
      <xdr:nvPicPr>
        <xdr:cNvPr id="8" name="7 Imagen">
          <a:extLst>
            <a:ext uri="{FF2B5EF4-FFF2-40B4-BE49-F238E27FC236}">
              <a16:creationId xmlns:a16="http://schemas.microsoft.com/office/drawing/2014/main" id="{00000000-0008-0000-0000-00000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04740" y="243010"/>
          <a:ext cx="1088048" cy="1277083"/>
        </a:xfrm>
        <a:prstGeom prst="roundRect">
          <a:avLst>
            <a:gd name="adj" fmla="val 15919"/>
          </a:avLst>
        </a:prstGeom>
        <a:solidFill>
          <a:srgbClr val="FFFFFF">
            <a:shade val="85000"/>
          </a:srgbClr>
        </a:solidFill>
        <a:ln>
          <a:noFill/>
        </a:ln>
        <a:effectLst/>
      </xdr:spPr>
    </xdr:pic>
    <xdr:clientData/>
  </xdr:twoCellAnchor>
  <xdr:twoCellAnchor editAs="oneCell">
    <xdr:from>
      <xdr:col>1</xdr:col>
      <xdr:colOff>9525</xdr:colOff>
      <xdr:row>8</xdr:row>
      <xdr:rowOff>183173</xdr:rowOff>
    </xdr:from>
    <xdr:to>
      <xdr:col>18</xdr:col>
      <xdr:colOff>76200</xdr:colOff>
      <xdr:row>12</xdr:row>
      <xdr:rowOff>134327</xdr:rowOff>
    </xdr:to>
    <xdr:sp macro="" textlink="">
      <xdr:nvSpPr>
        <xdr:cNvPr id="9" name="8 Rectángulo redondeado">
          <a:extLst>
            <a:ext uri="{FF2B5EF4-FFF2-40B4-BE49-F238E27FC236}">
              <a16:creationId xmlns:a16="http://schemas.microsoft.com/office/drawing/2014/main" id="{00000000-0008-0000-0000-000009000000}"/>
            </a:ext>
          </a:extLst>
        </xdr:cNvPr>
        <xdr:cNvSpPr/>
      </xdr:nvSpPr>
      <xdr:spPr>
        <a:xfrm>
          <a:off x="766640" y="1746250"/>
          <a:ext cx="12937637" cy="732692"/>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2021</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11</xdr:col>
      <xdr:colOff>257175</xdr:colOff>
      <xdr:row>4</xdr:row>
      <xdr:rowOff>114300</xdr:rowOff>
    </xdr:to>
    <xdr:sp macro="" textlink="">
      <xdr:nvSpPr>
        <xdr:cNvPr id="4" name="3 Rectángulo redondeado">
          <a:extLst>
            <a:ext uri="{FF2B5EF4-FFF2-40B4-BE49-F238E27FC236}">
              <a16:creationId xmlns:a16="http://schemas.microsoft.com/office/drawing/2014/main" id="{00000000-0008-0000-0100-000004000000}"/>
            </a:ext>
          </a:extLst>
        </xdr:cNvPr>
        <xdr:cNvSpPr/>
      </xdr:nvSpPr>
      <xdr:spPr>
        <a:xfrm>
          <a:off x="762001" y="190500"/>
          <a:ext cx="7877174" cy="6858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2021</a:t>
          </a:r>
        </a:p>
      </xdr:txBody>
    </xdr:sp>
    <xdr:clientData/>
  </xdr:twoCellAnchor>
  <xdr:twoCellAnchor editAs="oneCell">
    <xdr:from>
      <xdr:col>1</xdr:col>
      <xdr:colOff>123826</xdr:colOff>
      <xdr:row>5</xdr:row>
      <xdr:rowOff>38100</xdr:rowOff>
    </xdr:from>
    <xdr:to>
      <xdr:col>11</xdr:col>
      <xdr:colOff>142283</xdr:colOff>
      <xdr:row>6</xdr:row>
      <xdr:rowOff>180975</xdr:rowOff>
    </xdr:to>
    <xdr:sp macro="" textlink="">
      <xdr:nvSpPr>
        <xdr:cNvPr id="5" name="4 Rectángulo redondeado">
          <a:extLst>
            <a:ext uri="{FF2B5EF4-FFF2-40B4-BE49-F238E27FC236}">
              <a16:creationId xmlns:a16="http://schemas.microsoft.com/office/drawing/2014/main" id="{00000000-0008-0000-0100-000005000000}"/>
            </a:ext>
          </a:extLst>
        </xdr:cNvPr>
        <xdr:cNvSpPr/>
      </xdr:nvSpPr>
      <xdr:spPr>
        <a:xfrm>
          <a:off x="885826" y="990600"/>
          <a:ext cx="763845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Fuente</a:t>
          </a:r>
        </a:p>
      </xdr:txBody>
    </xdr:sp>
    <xdr:clientData/>
  </xdr:twoCellAnchor>
  <xdr:twoCellAnchor>
    <xdr:from>
      <xdr:col>12</xdr:col>
      <xdr:colOff>0</xdr:colOff>
      <xdr:row>2</xdr:row>
      <xdr:rowOff>0</xdr:rowOff>
    </xdr:from>
    <xdr:to>
      <xdr:col>13</xdr:col>
      <xdr:colOff>533400</xdr:colOff>
      <xdr:row>4</xdr:row>
      <xdr:rowOff>28575</xdr:rowOff>
    </xdr:to>
    <xdr:sp macro="" textlink="">
      <xdr:nvSpPr>
        <xdr:cNvPr id="8" name="7 Pentágono">
          <a:hlinkClick xmlns:r="http://schemas.openxmlformats.org/officeDocument/2006/relationships" r:id="rId1"/>
          <a:extLst>
            <a:ext uri="{FF2B5EF4-FFF2-40B4-BE49-F238E27FC236}">
              <a16:creationId xmlns:a16="http://schemas.microsoft.com/office/drawing/2014/main" id="{00000000-0008-0000-0100-000008000000}"/>
            </a:ext>
          </a:extLst>
        </xdr:cNvPr>
        <xdr:cNvSpPr/>
      </xdr:nvSpPr>
      <xdr:spPr>
        <a:xfrm flipH="1">
          <a:off x="9144000" y="381000"/>
          <a:ext cx="1295400"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7</xdr:col>
      <xdr:colOff>323850</xdr:colOff>
      <xdr:row>4</xdr:row>
      <xdr:rowOff>114300</xdr:rowOff>
    </xdr:to>
    <xdr:sp macro="" textlink="">
      <xdr:nvSpPr>
        <xdr:cNvPr id="12" name="11 Rectángulo redondeado">
          <a:extLst>
            <a:ext uri="{FF2B5EF4-FFF2-40B4-BE49-F238E27FC236}">
              <a16:creationId xmlns:a16="http://schemas.microsoft.com/office/drawing/2014/main" id="{00000000-0008-0000-0200-00000C000000}"/>
            </a:ext>
          </a:extLst>
        </xdr:cNvPr>
        <xdr:cNvSpPr/>
      </xdr:nvSpPr>
      <xdr:spPr>
        <a:xfrm>
          <a:off x="762001" y="190500"/>
          <a:ext cx="7715249" cy="6858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2021</a:t>
          </a:r>
        </a:p>
      </xdr:txBody>
    </xdr:sp>
    <xdr:clientData/>
  </xdr:twoCellAnchor>
  <xdr:twoCellAnchor editAs="oneCell">
    <xdr:from>
      <xdr:col>1</xdr:col>
      <xdr:colOff>66675</xdr:colOff>
      <xdr:row>5</xdr:row>
      <xdr:rowOff>38100</xdr:rowOff>
    </xdr:from>
    <xdr:to>
      <xdr:col>7</xdr:col>
      <xdr:colOff>228433</xdr:colOff>
      <xdr:row>6</xdr:row>
      <xdr:rowOff>180975</xdr:rowOff>
    </xdr:to>
    <xdr:sp macro="" textlink="">
      <xdr:nvSpPr>
        <xdr:cNvPr id="13" name="12 Rectángulo redondeado">
          <a:extLst>
            <a:ext uri="{FF2B5EF4-FFF2-40B4-BE49-F238E27FC236}">
              <a16:creationId xmlns:a16="http://schemas.microsoft.com/office/drawing/2014/main" id="{00000000-0008-0000-0200-00000D000000}"/>
            </a:ext>
          </a:extLst>
        </xdr:cNvPr>
        <xdr:cNvSpPr/>
      </xdr:nvSpPr>
      <xdr:spPr>
        <a:xfrm>
          <a:off x="828675" y="990600"/>
          <a:ext cx="7553158"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Gasto total en peritajes </a:t>
          </a:r>
        </a:p>
      </xdr:txBody>
    </xdr:sp>
    <xdr:clientData/>
  </xdr:twoCellAnchor>
  <xdr:twoCellAnchor>
    <xdr:from>
      <xdr:col>8</xdr:col>
      <xdr:colOff>257174</xdr:colOff>
      <xdr:row>1</xdr:row>
      <xdr:rowOff>171450</xdr:rowOff>
    </xdr:from>
    <xdr:to>
      <xdr:col>9</xdr:col>
      <xdr:colOff>828674</xdr:colOff>
      <xdr:row>4</xdr:row>
      <xdr:rowOff>9525</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9010649" y="361950"/>
          <a:ext cx="1419225" cy="41910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761999</xdr:colOff>
      <xdr:row>1</xdr:row>
      <xdr:rowOff>0</xdr:rowOff>
    </xdr:from>
    <xdr:to>
      <xdr:col>27</xdr:col>
      <xdr:colOff>1037167</xdr:colOff>
      <xdr:row>4</xdr:row>
      <xdr:rowOff>161925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761999" y="190500"/>
          <a:ext cx="33083501" cy="73342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2021</a:t>
          </a:r>
        </a:p>
      </xdr:txBody>
    </xdr:sp>
    <xdr:clientData/>
  </xdr:twoCellAnchor>
  <xdr:twoCellAnchor editAs="oneCell">
    <xdr:from>
      <xdr:col>1</xdr:col>
      <xdr:colOff>66673</xdr:colOff>
      <xdr:row>5</xdr:row>
      <xdr:rowOff>38100</xdr:rowOff>
    </xdr:from>
    <xdr:to>
      <xdr:col>27</xdr:col>
      <xdr:colOff>994834</xdr:colOff>
      <xdr:row>7</xdr:row>
      <xdr:rowOff>100263</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828673" y="990600"/>
          <a:ext cx="32974494" cy="443163"/>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Solicitudes de peritajes</a:t>
          </a:r>
        </a:p>
      </xdr:txBody>
    </xdr:sp>
    <xdr:clientData/>
  </xdr:twoCellAnchor>
  <xdr:twoCellAnchor>
    <xdr:from>
      <xdr:col>28</xdr:col>
      <xdr:colOff>458425</xdr:colOff>
      <xdr:row>1</xdr:row>
      <xdr:rowOff>158750</xdr:rowOff>
    </xdr:from>
    <xdr:to>
      <xdr:col>28</xdr:col>
      <xdr:colOff>2127251</xdr:colOff>
      <xdr:row>4</xdr:row>
      <xdr:rowOff>18382</xdr:rowOff>
    </xdr:to>
    <xdr:sp macro="" textlink="">
      <xdr:nvSpPr>
        <xdr:cNvPr id="8" name="7 Pentágono">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flipH="1">
          <a:off x="34367425" y="349250"/>
          <a:ext cx="1668826" cy="431132"/>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685800</xdr:colOff>
      <xdr:row>1</xdr:row>
      <xdr:rowOff>0</xdr:rowOff>
    </xdr:from>
    <xdr:to>
      <xdr:col>15</xdr:col>
      <xdr:colOff>419100</xdr:colOff>
      <xdr:row>4</xdr:row>
      <xdr:rowOff>171450</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685800" y="190500"/>
          <a:ext cx="11858625" cy="7429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2021</a:t>
          </a:r>
        </a:p>
      </xdr:txBody>
    </xdr:sp>
    <xdr:clientData/>
  </xdr:twoCellAnchor>
  <xdr:twoCellAnchor editAs="oneCell">
    <xdr:from>
      <xdr:col>0</xdr:col>
      <xdr:colOff>657226</xdr:colOff>
      <xdr:row>5</xdr:row>
      <xdr:rowOff>38100</xdr:rowOff>
    </xdr:from>
    <xdr:to>
      <xdr:col>15</xdr:col>
      <xdr:colOff>409740</xdr:colOff>
      <xdr:row>7</xdr:row>
      <xdr:rowOff>47625</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657226" y="990600"/>
          <a:ext cx="11877839"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Peritajes realizados por equipos propios</a:t>
          </a:r>
        </a:p>
      </xdr:txBody>
    </xdr:sp>
    <xdr:clientData/>
  </xdr:twoCellAnchor>
  <xdr:twoCellAnchor>
    <xdr:from>
      <xdr:col>16</xdr:col>
      <xdr:colOff>161925</xdr:colOff>
      <xdr:row>1</xdr:row>
      <xdr:rowOff>47625</xdr:rowOff>
    </xdr:from>
    <xdr:to>
      <xdr:col>17</xdr:col>
      <xdr:colOff>695325</xdr:colOff>
      <xdr:row>3</xdr:row>
      <xdr:rowOff>76200</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400-000007000000}"/>
            </a:ext>
          </a:extLst>
        </xdr:cNvPr>
        <xdr:cNvSpPr/>
      </xdr:nvSpPr>
      <xdr:spPr>
        <a:xfrm flipH="1">
          <a:off x="13049250" y="238125"/>
          <a:ext cx="1295400"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685799</xdr:colOff>
      <xdr:row>1</xdr:row>
      <xdr:rowOff>0</xdr:rowOff>
    </xdr:from>
    <xdr:to>
      <xdr:col>23</xdr:col>
      <xdr:colOff>876300</xdr:colOff>
      <xdr:row>4</xdr:row>
      <xdr:rowOff>152400</xdr:rowOff>
    </xdr:to>
    <xdr:sp macro="" textlink="">
      <xdr:nvSpPr>
        <xdr:cNvPr id="2" name="3 Rectángulo redondeado">
          <a:extLst>
            <a:ext uri="{FF2B5EF4-FFF2-40B4-BE49-F238E27FC236}">
              <a16:creationId xmlns:a16="http://schemas.microsoft.com/office/drawing/2014/main" id="{4C7207FC-B9AB-403D-BA0D-C070D272B8C4}"/>
            </a:ext>
          </a:extLst>
        </xdr:cNvPr>
        <xdr:cNvSpPr/>
      </xdr:nvSpPr>
      <xdr:spPr>
        <a:xfrm>
          <a:off x="685799" y="190500"/>
          <a:ext cx="25660351" cy="7239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2021</a:t>
          </a:r>
        </a:p>
      </xdr:txBody>
    </xdr:sp>
    <xdr:clientData/>
  </xdr:twoCellAnchor>
  <xdr:twoCellAnchor editAs="oneCell">
    <xdr:from>
      <xdr:col>0</xdr:col>
      <xdr:colOff>666750</xdr:colOff>
      <xdr:row>5</xdr:row>
      <xdr:rowOff>9525</xdr:rowOff>
    </xdr:from>
    <xdr:to>
      <xdr:col>24</xdr:col>
      <xdr:colOff>9525</xdr:colOff>
      <xdr:row>6</xdr:row>
      <xdr:rowOff>152400</xdr:rowOff>
    </xdr:to>
    <xdr:sp macro="" textlink="">
      <xdr:nvSpPr>
        <xdr:cNvPr id="3" name="4 Rectángulo redondeado">
          <a:extLst>
            <a:ext uri="{FF2B5EF4-FFF2-40B4-BE49-F238E27FC236}">
              <a16:creationId xmlns:a16="http://schemas.microsoft.com/office/drawing/2014/main" id="{5EE1C881-0CF8-4C8B-A335-730FCA078E7F}"/>
            </a:ext>
          </a:extLst>
        </xdr:cNvPr>
        <xdr:cNvSpPr/>
      </xdr:nvSpPr>
      <xdr:spPr>
        <a:xfrm>
          <a:off x="666750" y="962025"/>
          <a:ext cx="256984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Designación de peritos</a:t>
          </a:r>
        </a:p>
      </xdr:txBody>
    </xdr:sp>
    <xdr:clientData/>
  </xdr:twoCellAnchor>
  <xdr:twoCellAnchor>
    <xdr:from>
      <xdr:col>24</xdr:col>
      <xdr:colOff>476250</xdr:colOff>
      <xdr:row>1</xdr:row>
      <xdr:rowOff>123825</xdr:rowOff>
    </xdr:from>
    <xdr:to>
      <xdr:col>26</xdr:col>
      <xdr:colOff>209550</xdr:colOff>
      <xdr:row>3</xdr:row>
      <xdr:rowOff>152400</xdr:rowOff>
    </xdr:to>
    <xdr:sp macro="" textlink="">
      <xdr:nvSpPr>
        <xdr:cNvPr id="4" name="6 Pentágono">
          <a:hlinkClick xmlns:r="http://schemas.openxmlformats.org/officeDocument/2006/relationships" r:id="rId1"/>
          <a:extLst>
            <a:ext uri="{FF2B5EF4-FFF2-40B4-BE49-F238E27FC236}">
              <a16:creationId xmlns:a16="http://schemas.microsoft.com/office/drawing/2014/main" id="{DA9DCAE8-D5A1-41EF-B9D5-1D3354EB5326}"/>
            </a:ext>
          </a:extLst>
        </xdr:cNvPr>
        <xdr:cNvSpPr/>
      </xdr:nvSpPr>
      <xdr:spPr>
        <a:xfrm flipH="1">
          <a:off x="26831925" y="314325"/>
          <a:ext cx="1257300"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733425</xdr:colOff>
      <xdr:row>1</xdr:row>
      <xdr:rowOff>0</xdr:rowOff>
    </xdr:from>
    <xdr:to>
      <xdr:col>9</xdr:col>
      <xdr:colOff>438151</xdr:colOff>
      <xdr:row>4</xdr:row>
      <xdr:rowOff>180975</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733425" y="190500"/>
          <a:ext cx="7924801" cy="75247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2021</a:t>
          </a:r>
        </a:p>
      </xdr:txBody>
    </xdr:sp>
    <xdr:clientData/>
  </xdr:twoCellAnchor>
  <xdr:twoCellAnchor editAs="oneCell">
    <xdr:from>
      <xdr:col>1</xdr:col>
      <xdr:colOff>66675</xdr:colOff>
      <xdr:row>5</xdr:row>
      <xdr:rowOff>133350</xdr:rowOff>
    </xdr:from>
    <xdr:to>
      <xdr:col>9</xdr:col>
      <xdr:colOff>381000</xdr:colOff>
      <xdr:row>7</xdr:row>
      <xdr:rowOff>161925</xdr:rowOff>
    </xdr:to>
    <xdr:sp macro="" textlink="">
      <xdr:nvSpPr>
        <xdr:cNvPr id="5" name="4 Rectángulo redondeado">
          <a:extLst>
            <a:ext uri="{FF2B5EF4-FFF2-40B4-BE49-F238E27FC236}">
              <a16:creationId xmlns:a16="http://schemas.microsoft.com/office/drawing/2014/main" id="{00000000-0008-0000-0600-000005000000}"/>
            </a:ext>
          </a:extLst>
        </xdr:cNvPr>
        <xdr:cNvSpPr/>
      </xdr:nvSpPr>
      <xdr:spPr>
        <a:xfrm>
          <a:off x="828675" y="1085850"/>
          <a:ext cx="7772400" cy="4095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Tipos de perito</a:t>
          </a:r>
        </a:p>
      </xdr:txBody>
    </xdr:sp>
    <xdr:clientData/>
  </xdr:twoCellAnchor>
  <xdr:twoCellAnchor>
    <xdr:from>
      <xdr:col>10</xdr:col>
      <xdr:colOff>228600</xdr:colOff>
      <xdr:row>2</xdr:row>
      <xdr:rowOff>0</xdr:rowOff>
    </xdr:from>
    <xdr:to>
      <xdr:col>12</xdr:col>
      <xdr:colOff>0</xdr:colOff>
      <xdr:row>4</xdr:row>
      <xdr:rowOff>28575</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600-000007000000}"/>
            </a:ext>
          </a:extLst>
        </xdr:cNvPr>
        <xdr:cNvSpPr/>
      </xdr:nvSpPr>
      <xdr:spPr>
        <a:xfrm flipH="1">
          <a:off x="9210675" y="381000"/>
          <a:ext cx="1295400"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6:R31"/>
  <sheetViews>
    <sheetView tabSelected="1" zoomScale="78" zoomScaleNormal="78" workbookViewId="0"/>
  </sheetViews>
  <sheetFormatPr baseColWidth="10" defaultRowHeight="15" x14ac:dyDescent="0.25"/>
  <cols>
    <col min="1" max="16384" width="11.42578125" style="12"/>
  </cols>
  <sheetData>
    <row r="16" spans="3:18" ht="19.5" x14ac:dyDescent="0.25">
      <c r="C16" s="10" t="s">
        <v>70</v>
      </c>
      <c r="D16" s="10"/>
      <c r="E16" s="10"/>
      <c r="F16" s="10"/>
      <c r="G16" s="10"/>
      <c r="H16" s="10"/>
      <c r="J16" s="14"/>
      <c r="K16" s="14"/>
      <c r="L16" s="14"/>
      <c r="M16" s="14"/>
      <c r="N16" s="14"/>
      <c r="O16" s="14"/>
      <c r="P16" s="14"/>
      <c r="Q16" s="14"/>
      <c r="R16" s="14"/>
    </row>
    <row r="17" spans="3:18" ht="19.5" x14ac:dyDescent="0.25">
      <c r="D17" s="10"/>
      <c r="E17" s="10"/>
      <c r="F17" s="10"/>
      <c r="G17" s="10"/>
      <c r="H17" s="10"/>
      <c r="I17" s="10"/>
      <c r="J17" s="14"/>
      <c r="K17" s="14"/>
      <c r="L17" s="14"/>
      <c r="M17" s="14"/>
      <c r="N17" s="14"/>
      <c r="O17" s="14"/>
      <c r="P17" s="14"/>
      <c r="Q17" s="14"/>
      <c r="R17" s="14"/>
    </row>
    <row r="18" spans="3:18" ht="19.5" x14ac:dyDescent="0.25">
      <c r="D18" s="182" t="s">
        <v>135</v>
      </c>
      <c r="E18" s="182"/>
      <c r="F18" s="182"/>
      <c r="G18" s="182"/>
      <c r="H18" s="182"/>
      <c r="I18" s="182"/>
      <c r="J18" s="14"/>
      <c r="K18" s="14"/>
      <c r="L18" s="14"/>
      <c r="M18" s="14"/>
      <c r="N18" s="14"/>
      <c r="O18" s="14"/>
      <c r="P18" s="14"/>
      <c r="Q18" s="14"/>
      <c r="R18" s="14"/>
    </row>
    <row r="19" spans="3:18" ht="19.5" x14ac:dyDescent="0.25">
      <c r="D19" s="10"/>
      <c r="E19" s="10"/>
      <c r="F19" s="10"/>
      <c r="G19" s="10"/>
      <c r="H19" s="10"/>
      <c r="I19" s="10"/>
      <c r="J19" s="14"/>
      <c r="K19" s="14"/>
      <c r="L19" s="14"/>
      <c r="M19" s="14"/>
      <c r="N19" s="14"/>
      <c r="O19" s="14"/>
      <c r="P19" s="14"/>
      <c r="Q19" s="14"/>
      <c r="R19" s="14"/>
    </row>
    <row r="20" spans="3:18" ht="19.5" x14ac:dyDescent="0.25">
      <c r="D20" s="182" t="s">
        <v>85</v>
      </c>
      <c r="E20" s="182"/>
      <c r="F20" s="182"/>
      <c r="G20" s="182"/>
      <c r="H20" s="182"/>
      <c r="I20" s="182"/>
      <c r="J20" s="14"/>
      <c r="K20" s="14"/>
      <c r="L20" s="14"/>
      <c r="M20" s="14"/>
      <c r="N20" s="14"/>
      <c r="O20" s="14"/>
      <c r="P20" s="14"/>
      <c r="Q20" s="14"/>
      <c r="R20" s="14"/>
    </row>
    <row r="21" spans="3:18" ht="19.5" x14ac:dyDescent="0.25">
      <c r="D21" s="10"/>
      <c r="E21" s="10"/>
      <c r="F21" s="10"/>
      <c r="G21" s="10"/>
      <c r="H21" s="10"/>
      <c r="I21" s="10"/>
      <c r="J21" s="14"/>
      <c r="K21" s="14"/>
      <c r="L21" s="14"/>
      <c r="M21" s="14"/>
      <c r="N21" s="14"/>
      <c r="O21" s="14"/>
      <c r="P21" s="14"/>
      <c r="Q21" s="14"/>
      <c r="R21" s="14"/>
    </row>
    <row r="22" spans="3:18" ht="19.5" x14ac:dyDescent="0.25">
      <c r="D22" s="182" t="s">
        <v>136</v>
      </c>
      <c r="E22" s="182"/>
      <c r="F22" s="182"/>
      <c r="G22" s="182"/>
      <c r="H22" s="182"/>
      <c r="I22" s="182"/>
      <c r="J22" s="182"/>
      <c r="K22" s="182"/>
      <c r="L22" s="14"/>
      <c r="M22" s="14"/>
      <c r="N22" s="14"/>
      <c r="O22" s="14"/>
      <c r="P22" s="14"/>
      <c r="Q22" s="14"/>
      <c r="R22" s="14"/>
    </row>
    <row r="23" spans="3:18" ht="19.5" x14ac:dyDescent="0.25">
      <c r="D23" s="10"/>
      <c r="E23" s="10"/>
      <c r="F23" s="10"/>
      <c r="G23" s="10"/>
      <c r="H23" s="10"/>
      <c r="I23" s="10"/>
      <c r="J23" s="10"/>
      <c r="K23" s="10"/>
      <c r="L23" s="14"/>
      <c r="M23" s="14"/>
      <c r="N23" s="14"/>
      <c r="O23" s="14"/>
      <c r="P23" s="14"/>
      <c r="Q23" s="14"/>
      <c r="R23" s="14"/>
    </row>
    <row r="24" spans="3:18" ht="19.5" x14ac:dyDescent="0.25">
      <c r="D24" s="182" t="s">
        <v>140</v>
      </c>
      <c r="E24" s="182"/>
      <c r="F24" s="182"/>
      <c r="G24" s="182"/>
      <c r="H24" s="182"/>
      <c r="I24" s="182"/>
      <c r="J24" s="14"/>
      <c r="K24" s="14"/>
      <c r="L24" s="14"/>
      <c r="M24" s="14"/>
      <c r="N24" s="14"/>
      <c r="O24" s="14"/>
      <c r="P24" s="14"/>
      <c r="Q24" s="14"/>
      <c r="R24" s="14"/>
    </row>
    <row r="25" spans="3:18" ht="19.5" x14ac:dyDescent="0.25">
      <c r="D25" s="10"/>
      <c r="E25" s="10"/>
      <c r="F25" s="10"/>
      <c r="G25" s="10"/>
      <c r="H25" s="10"/>
      <c r="I25" s="10"/>
      <c r="J25" s="14"/>
      <c r="K25" s="14"/>
      <c r="L25" s="14"/>
      <c r="M25" s="14"/>
      <c r="N25" s="14"/>
      <c r="O25" s="14"/>
      <c r="P25" s="14"/>
      <c r="Q25" s="14"/>
      <c r="R25" s="14"/>
    </row>
    <row r="26" spans="3:18" ht="19.5" x14ac:dyDescent="0.25">
      <c r="D26" s="182" t="s">
        <v>137</v>
      </c>
      <c r="E26" s="182"/>
      <c r="F26" s="182"/>
      <c r="G26" s="182"/>
      <c r="H26" s="182"/>
      <c r="I26" s="182"/>
      <c r="J26" s="14"/>
      <c r="K26" s="14"/>
      <c r="L26" s="14"/>
      <c r="M26" s="14"/>
      <c r="N26" s="14"/>
      <c r="O26" s="14"/>
      <c r="P26" s="14"/>
      <c r="Q26" s="14"/>
      <c r="R26" s="14"/>
    </row>
    <row r="31" spans="3:18" ht="23.25" x14ac:dyDescent="0.35">
      <c r="C31" s="11" t="s">
        <v>71</v>
      </c>
      <c r="D31" s="11"/>
      <c r="E31" s="11"/>
      <c r="F31" s="11"/>
      <c r="G31" s="11"/>
      <c r="H31" s="11"/>
      <c r="I31" s="11"/>
      <c r="J31" s="11"/>
      <c r="K31" s="11"/>
      <c r="L31" s="11"/>
      <c r="M31" s="11"/>
      <c r="N31" s="11"/>
      <c r="O31" s="11"/>
      <c r="P31" s="11"/>
      <c r="Q31" s="11"/>
    </row>
  </sheetData>
  <mergeCells count="5">
    <mergeCell ref="D24:I24"/>
    <mergeCell ref="D26:I26"/>
    <mergeCell ref="D18:I18"/>
    <mergeCell ref="D20:I20"/>
    <mergeCell ref="D22:K22"/>
  </mergeCells>
  <hyperlinks>
    <hyperlink ref="C16:H16" location="Fuente!A1" display="Fuente" xr:uid="{00000000-0004-0000-0000-000000000000}"/>
    <hyperlink ref="D20:I20" location="'Solicitudes de Peritajes'!A1" display="Solicitudes de peritajes" xr:uid="{00000000-0004-0000-0000-000001000000}"/>
    <hyperlink ref="D24:I24" location="'Designacion de Peritos'!A1" display="Designacion de Peritos" xr:uid="{00000000-0004-0000-0000-000002000000}"/>
    <hyperlink ref="D18:I18" location="'Gasto en Total en Peritajes'!A1" display="Gasto Total en Peritajes" xr:uid="{00000000-0004-0000-0000-000003000000}"/>
    <hyperlink ref="D26:I26" location="'Tipos de Perito'!A1" display="Tipos de Perito" xr:uid="{00000000-0004-0000-0000-000004000000}"/>
    <hyperlink ref="D22:I22" location="'Peritajes Equipos Propios'!A1" display="Peritajes Realizados por Equipos propios" xr:uid="{00000000-0004-0000-0000-000005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3:K20"/>
  <sheetViews>
    <sheetView workbookViewId="0"/>
  </sheetViews>
  <sheetFormatPr baseColWidth="10" defaultRowHeight="15" x14ac:dyDescent="0.25"/>
  <cols>
    <col min="1" max="16384" width="11.42578125" style="12"/>
  </cols>
  <sheetData>
    <row r="13" spans="3:11" ht="18" x14ac:dyDescent="0.25">
      <c r="C13" s="15" t="s">
        <v>194</v>
      </c>
    </row>
    <row r="15" spans="3:11" ht="15" customHeight="1" x14ac:dyDescent="0.25">
      <c r="D15" s="183" t="s">
        <v>0</v>
      </c>
      <c r="E15" s="183"/>
      <c r="F15" s="183"/>
      <c r="G15" s="183"/>
      <c r="H15" s="183"/>
      <c r="I15" s="183"/>
      <c r="J15" s="183"/>
      <c r="K15" s="13"/>
    </row>
    <row r="16" spans="3:11" ht="15" customHeight="1" x14ac:dyDescent="0.25">
      <c r="D16" s="183"/>
      <c r="E16" s="183"/>
      <c r="F16" s="183"/>
      <c r="G16" s="183"/>
      <c r="H16" s="183"/>
      <c r="I16" s="183"/>
      <c r="J16" s="183"/>
      <c r="K16" s="13"/>
    </row>
    <row r="17" spans="4:11" ht="15" customHeight="1" x14ac:dyDescent="0.25">
      <c r="D17" s="183"/>
      <c r="E17" s="183"/>
      <c r="F17" s="183"/>
      <c r="G17" s="183"/>
      <c r="H17" s="183"/>
      <c r="I17" s="183"/>
      <c r="J17" s="183"/>
      <c r="K17" s="13"/>
    </row>
    <row r="18" spans="4:11" ht="15" customHeight="1" x14ac:dyDescent="0.25">
      <c r="D18" s="183"/>
      <c r="E18" s="183"/>
      <c r="F18" s="183"/>
      <c r="G18" s="183"/>
      <c r="H18" s="183"/>
      <c r="I18" s="183"/>
      <c r="J18" s="183"/>
      <c r="K18" s="13"/>
    </row>
    <row r="19" spans="4:11" ht="15" customHeight="1" x14ac:dyDescent="0.25"/>
    <row r="20" spans="4:11" ht="18" x14ac:dyDescent="0.25">
      <c r="E20" s="181" t="s">
        <v>195</v>
      </c>
    </row>
  </sheetData>
  <mergeCells count="1">
    <mergeCell ref="D15:J1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5:N36"/>
  <sheetViews>
    <sheetView workbookViewId="0"/>
  </sheetViews>
  <sheetFormatPr baseColWidth="10" defaultRowHeight="15" x14ac:dyDescent="0.25"/>
  <cols>
    <col min="1" max="2" width="11.42578125" style="12"/>
    <col min="3" max="3" width="23.5703125" style="12" customWidth="1"/>
    <col min="4" max="5" width="22.85546875" style="12" bestFit="1" customWidth="1"/>
    <col min="6" max="6" width="15.5703125" style="12" bestFit="1" customWidth="1"/>
    <col min="7" max="7" width="14.5703125" style="12" customWidth="1"/>
    <col min="8" max="8" width="11.42578125" style="12"/>
    <col min="9" max="9" width="12.7109375" style="12" bestFit="1" customWidth="1"/>
    <col min="10" max="10" width="24.140625" style="12" customWidth="1"/>
    <col min="11" max="11" width="17.42578125" style="12" customWidth="1"/>
    <col min="12" max="13" width="11.42578125" style="12"/>
    <col min="14" max="14" width="14.85546875" style="12" bestFit="1" customWidth="1"/>
    <col min="15" max="16384" width="11.42578125" style="12"/>
  </cols>
  <sheetData>
    <row r="5" spans="2:14" x14ac:dyDescent="0.25">
      <c r="N5" s="20"/>
    </row>
    <row r="6" spans="2:14" x14ac:dyDescent="0.25">
      <c r="N6" s="20"/>
    </row>
    <row r="7" spans="2:14" x14ac:dyDescent="0.25">
      <c r="N7" s="20"/>
    </row>
    <row r="8" spans="2:14" x14ac:dyDescent="0.25">
      <c r="N8" s="21"/>
    </row>
    <row r="9" spans="2:14" x14ac:dyDescent="0.25">
      <c r="N9" s="20"/>
    </row>
    <row r="10" spans="2:14" ht="30.75" thickBot="1" x14ac:dyDescent="0.3">
      <c r="B10" s="16"/>
      <c r="C10" s="1" t="s">
        <v>148</v>
      </c>
      <c r="D10" s="1" t="s">
        <v>138</v>
      </c>
      <c r="E10" s="1" t="s">
        <v>1</v>
      </c>
      <c r="F10" s="1" t="s">
        <v>37</v>
      </c>
      <c r="G10" s="149" t="s">
        <v>12</v>
      </c>
      <c r="H10" s="40"/>
      <c r="N10" s="20"/>
    </row>
    <row r="11" spans="2:14" ht="18.95" customHeight="1" thickBot="1" x14ac:dyDescent="0.3">
      <c r="B11" s="186" t="s">
        <v>130</v>
      </c>
      <c r="C11" s="127" t="s">
        <v>47</v>
      </c>
      <c r="D11" s="132">
        <v>1833641.1</v>
      </c>
      <c r="E11" s="134"/>
      <c r="F11" s="136">
        <v>8494155</v>
      </c>
      <c r="G11" s="146">
        <f>+D11/F11</f>
        <v>0.21587092535985039</v>
      </c>
      <c r="H11" s="40"/>
      <c r="K11" s="22"/>
      <c r="N11" s="20"/>
    </row>
    <row r="12" spans="2:14" ht="18.95" customHeight="1" thickBot="1" x14ac:dyDescent="0.3">
      <c r="B12" s="186"/>
      <c r="C12" s="127" t="s">
        <v>2</v>
      </c>
      <c r="D12" s="132">
        <v>197398.86</v>
      </c>
      <c r="E12" s="134"/>
      <c r="F12" s="136">
        <v>1325342</v>
      </c>
      <c r="G12" s="146">
        <f>+D12/F12</f>
        <v>0.14894182784519014</v>
      </c>
      <c r="H12" s="40"/>
      <c r="K12" s="22"/>
      <c r="N12" s="20"/>
    </row>
    <row r="13" spans="2:14" ht="18.95" customHeight="1" thickBot="1" x14ac:dyDescent="0.3">
      <c r="B13" s="186"/>
      <c r="C13" s="127" t="s">
        <v>3</v>
      </c>
      <c r="D13" s="132">
        <v>104107</v>
      </c>
      <c r="E13" s="134"/>
      <c r="F13" s="136">
        <v>1004499</v>
      </c>
      <c r="G13" s="146">
        <f>+D13/F13</f>
        <v>0.10364072039892523</v>
      </c>
      <c r="H13" s="40"/>
      <c r="K13" s="22"/>
      <c r="N13" s="20"/>
    </row>
    <row r="14" spans="2:14" ht="18.95" customHeight="1" thickBot="1" x14ac:dyDescent="0.3">
      <c r="B14" s="186"/>
      <c r="C14" s="127" t="s">
        <v>4</v>
      </c>
      <c r="D14" s="132">
        <v>2006934.13</v>
      </c>
      <c r="E14" s="134"/>
      <c r="F14" s="136">
        <v>2176412</v>
      </c>
      <c r="G14" s="146">
        <f>+D14/F14</f>
        <v>0.92212969327498651</v>
      </c>
      <c r="H14" s="40"/>
      <c r="K14" s="22"/>
      <c r="L14" s="23"/>
      <c r="M14" s="23"/>
      <c r="N14" s="20"/>
    </row>
    <row r="15" spans="2:14" ht="18.95" customHeight="1" thickBot="1" x14ac:dyDescent="0.3">
      <c r="B15" s="186"/>
      <c r="C15" s="127" t="s">
        <v>5</v>
      </c>
      <c r="D15" s="132">
        <v>62824.65</v>
      </c>
      <c r="E15" s="134"/>
      <c r="F15" s="136">
        <v>585222</v>
      </c>
      <c r="G15" s="146">
        <f>+D15/F15</f>
        <v>0.10735182546110707</v>
      </c>
      <c r="H15" s="40"/>
      <c r="I15" s="24"/>
      <c r="K15" s="22"/>
      <c r="N15" s="20"/>
    </row>
    <row r="16" spans="2:14" ht="18.95" customHeight="1" thickBot="1" x14ac:dyDescent="0.3">
      <c r="B16" s="186"/>
      <c r="C16" s="127" t="s">
        <v>6</v>
      </c>
      <c r="D16" s="132">
        <v>898375.7300000001</v>
      </c>
      <c r="E16" s="134"/>
      <c r="F16" s="136">
        <v>7783302</v>
      </c>
      <c r="G16" s="146">
        <f t="shared" ref="G16:G22" si="0">+D16/F16</f>
        <v>0.11542347065551357</v>
      </c>
      <c r="H16" s="40"/>
      <c r="I16" s="24"/>
      <c r="K16" s="22"/>
      <c r="N16" s="20"/>
    </row>
    <row r="17" spans="2:14" ht="18.95" customHeight="1" thickBot="1" x14ac:dyDescent="0.3">
      <c r="B17" s="186"/>
      <c r="C17" s="127" t="s">
        <v>36</v>
      </c>
      <c r="D17" s="132">
        <v>878721</v>
      </c>
      <c r="E17" s="134"/>
      <c r="F17" s="136">
        <v>5090839</v>
      </c>
      <c r="G17" s="146">
        <f t="shared" si="0"/>
        <v>0.17260828716052501</v>
      </c>
      <c r="H17" s="40"/>
      <c r="K17" s="22"/>
      <c r="N17" s="20"/>
    </row>
    <row r="18" spans="2:14" ht="18.95" customHeight="1" thickBot="1" x14ac:dyDescent="0.3">
      <c r="B18" s="186"/>
      <c r="C18" s="127" t="s">
        <v>8</v>
      </c>
      <c r="D18" s="132">
        <v>457293.33</v>
      </c>
      <c r="E18" s="134"/>
      <c r="F18" s="136">
        <v>2689152</v>
      </c>
      <c r="G18" s="146">
        <f t="shared" si="0"/>
        <v>0.17005112764172498</v>
      </c>
      <c r="H18" s="40"/>
      <c r="K18" s="22"/>
      <c r="N18" s="25"/>
    </row>
    <row r="19" spans="2:14" ht="18.95" customHeight="1" thickBot="1" x14ac:dyDescent="0.3">
      <c r="B19" s="186"/>
      <c r="C19" s="127" t="s">
        <v>9</v>
      </c>
      <c r="D19" s="132">
        <v>230516.45</v>
      </c>
      <c r="E19" s="134"/>
      <c r="F19" s="136">
        <v>6744456</v>
      </c>
      <c r="G19" s="146">
        <f t="shared" si="0"/>
        <v>3.4178657255677848E-2</v>
      </c>
      <c r="H19" s="40"/>
      <c r="K19" s="22"/>
      <c r="M19" s="26"/>
    </row>
    <row r="20" spans="2:14" ht="18.95" customHeight="1" thickBot="1" x14ac:dyDescent="0.3">
      <c r="B20" s="186"/>
      <c r="C20" s="127" t="s">
        <v>163</v>
      </c>
      <c r="D20" s="132">
        <v>122513.10499999985</v>
      </c>
      <c r="E20" s="134"/>
      <c r="F20" s="136">
        <v>663612</v>
      </c>
      <c r="G20" s="146">
        <f t="shared" si="0"/>
        <v>0.18461556602351953</v>
      </c>
      <c r="H20" s="40"/>
      <c r="K20" s="22"/>
    </row>
    <row r="21" spans="2:14" ht="18.95" customHeight="1" thickBot="1" x14ac:dyDescent="0.3">
      <c r="B21" s="186"/>
      <c r="C21" s="127" t="s">
        <v>48</v>
      </c>
      <c r="D21" s="132">
        <v>139822.42000000001</v>
      </c>
      <c r="E21" s="134"/>
      <c r="F21" s="136">
        <v>2207201</v>
      </c>
      <c r="G21" s="146">
        <f t="shared" si="0"/>
        <v>6.3348294967245852E-2</v>
      </c>
      <c r="H21" s="40"/>
      <c r="K21" s="22"/>
      <c r="M21" s="23"/>
    </row>
    <row r="22" spans="2:14" ht="18.95" customHeight="1" thickBot="1" x14ac:dyDescent="0.3">
      <c r="B22" s="186"/>
      <c r="C22" s="142" t="s">
        <v>13</v>
      </c>
      <c r="D22" s="143">
        <v>1470.15</v>
      </c>
      <c r="E22" s="144"/>
      <c r="F22" s="145">
        <v>319485</v>
      </c>
      <c r="G22" s="146">
        <f t="shared" si="0"/>
        <v>4.6016244894126488E-3</v>
      </c>
      <c r="H22" s="40"/>
      <c r="I22" s="27"/>
      <c r="K22" s="22"/>
    </row>
    <row r="23" spans="2:14" ht="18.95" customHeight="1" thickBot="1" x14ac:dyDescent="0.3">
      <c r="B23" s="184" t="s">
        <v>122</v>
      </c>
      <c r="C23" s="138" t="s">
        <v>168</v>
      </c>
      <c r="D23" s="139">
        <v>81940.37</v>
      </c>
      <c r="E23" s="140"/>
      <c r="F23" s="141">
        <v>1176254</v>
      </c>
      <c r="G23" s="147">
        <f>+D23/F23</f>
        <v>6.9662139299845091E-2</v>
      </c>
      <c r="H23" s="40"/>
      <c r="K23" s="22"/>
    </row>
    <row r="24" spans="2:14" ht="18.95" customHeight="1" thickBot="1" x14ac:dyDescent="0.3">
      <c r="B24" s="185"/>
      <c r="C24" s="127" t="s">
        <v>123</v>
      </c>
      <c r="D24" s="132">
        <v>66376.649999999994</v>
      </c>
      <c r="E24" s="134"/>
      <c r="F24" s="136">
        <v>354417</v>
      </c>
      <c r="G24" s="146">
        <f>+D24/F24</f>
        <v>0.1872840467584794</v>
      </c>
      <c r="H24" s="40"/>
      <c r="K24" s="22"/>
    </row>
    <row r="25" spans="2:14" ht="18.95" customHeight="1" thickBot="1" x14ac:dyDescent="0.3">
      <c r="B25" s="185"/>
      <c r="C25" s="127" t="s">
        <v>154</v>
      </c>
      <c r="D25" s="132"/>
      <c r="E25" s="134"/>
      <c r="F25" s="136">
        <v>82566</v>
      </c>
      <c r="G25" s="147">
        <f>+D25/F25</f>
        <v>0</v>
      </c>
      <c r="H25" s="40"/>
      <c r="K25" s="22"/>
    </row>
    <row r="26" spans="2:14" ht="18.95" customHeight="1" thickBot="1" x14ac:dyDescent="0.3">
      <c r="B26" s="185"/>
      <c r="C26" s="127" t="s">
        <v>169</v>
      </c>
      <c r="D26" s="132">
        <v>95042.26</v>
      </c>
      <c r="E26" s="134"/>
      <c r="F26" s="136">
        <v>2052193</v>
      </c>
      <c r="G26" s="147">
        <f t="shared" ref="G26:G30" si="1">+D26/F26</f>
        <v>4.6312534932143316E-2</v>
      </c>
      <c r="H26" s="40"/>
      <c r="K26" s="22"/>
    </row>
    <row r="27" spans="2:14" ht="18.95" customHeight="1" thickBot="1" x14ac:dyDescent="0.3">
      <c r="B27" s="185"/>
      <c r="C27" s="127" t="s">
        <v>126</v>
      </c>
      <c r="D27" s="132">
        <v>129430.66</v>
      </c>
      <c r="E27" s="134"/>
      <c r="F27" s="136">
        <v>1054245</v>
      </c>
      <c r="G27" s="146">
        <f t="shared" si="1"/>
        <v>0.12277094982665319</v>
      </c>
      <c r="H27" s="40"/>
      <c r="K27" s="22"/>
    </row>
    <row r="28" spans="2:14" ht="18.95" customHeight="1" thickBot="1" x14ac:dyDescent="0.3">
      <c r="B28" s="185"/>
      <c r="C28" s="127" t="s">
        <v>134</v>
      </c>
      <c r="D28" s="132"/>
      <c r="E28" s="134"/>
      <c r="F28" s="136">
        <v>1716303</v>
      </c>
      <c r="G28" s="147">
        <f t="shared" si="1"/>
        <v>0</v>
      </c>
      <c r="H28" s="40"/>
      <c r="K28" s="22"/>
    </row>
    <row r="29" spans="2:14" ht="18.95" customHeight="1" thickBot="1" x14ac:dyDescent="0.3">
      <c r="B29" s="185"/>
      <c r="C29" s="127" t="s">
        <v>157</v>
      </c>
      <c r="D29" s="132">
        <v>2098.1999999999998</v>
      </c>
      <c r="E29" s="134"/>
      <c r="F29" s="136">
        <v>85159</v>
      </c>
      <c r="G29" s="146">
        <f t="shared" si="1"/>
        <v>2.4638617174931595E-2</v>
      </c>
      <c r="H29" s="40"/>
      <c r="K29" s="22"/>
    </row>
    <row r="30" spans="2:14" ht="18.95" customHeight="1" thickBot="1" x14ac:dyDescent="0.3">
      <c r="B30" s="185"/>
      <c r="C30" s="127" t="s">
        <v>127</v>
      </c>
      <c r="D30" s="132">
        <v>200034.39</v>
      </c>
      <c r="E30" s="134"/>
      <c r="F30" s="136">
        <v>1531439</v>
      </c>
      <c r="G30" s="147">
        <f t="shared" si="1"/>
        <v>0.13061858160853942</v>
      </c>
      <c r="H30" s="40"/>
      <c r="K30" s="22"/>
    </row>
    <row r="31" spans="2:14" ht="18.95" customHeight="1" thickBot="1" x14ac:dyDescent="0.3">
      <c r="B31" s="185"/>
      <c r="C31" s="127" t="s">
        <v>128</v>
      </c>
      <c r="D31" s="132"/>
      <c r="E31" s="134"/>
      <c r="F31" s="136">
        <v>1946966</v>
      </c>
      <c r="G31" s="146">
        <f t="shared" ref="G31:G32" si="2">+D31/F31</f>
        <v>0</v>
      </c>
      <c r="H31" s="40"/>
      <c r="K31" s="22"/>
    </row>
    <row r="32" spans="2:14" ht="18.95" customHeight="1" thickBot="1" x14ac:dyDescent="0.3">
      <c r="B32" s="185"/>
      <c r="C32" s="128" t="s">
        <v>129</v>
      </c>
      <c r="D32" s="133">
        <v>60182.99</v>
      </c>
      <c r="E32" s="135"/>
      <c r="F32" s="137">
        <v>517674</v>
      </c>
      <c r="G32" s="146">
        <f t="shared" si="2"/>
        <v>0.1162565436935214</v>
      </c>
      <c r="H32" s="40"/>
      <c r="K32" s="22"/>
    </row>
    <row r="33" spans="2:11" ht="32.25" customHeight="1" thickBot="1" x14ac:dyDescent="0.3">
      <c r="B33" s="16"/>
      <c r="C33" s="129" t="s">
        <v>11</v>
      </c>
      <c r="D33" s="130">
        <f>SUM(D11:D23)</f>
        <v>7015558.2950000009</v>
      </c>
      <c r="E33" s="131">
        <f>SUM(E23)</f>
        <v>0</v>
      </c>
      <c r="F33" s="3">
        <f>SUM(F11:F23)</f>
        <v>40259931</v>
      </c>
      <c r="G33" s="148">
        <f>+D33/F33</f>
        <v>0.17425659013176154</v>
      </c>
      <c r="H33" s="40"/>
      <c r="K33" s="22"/>
    </row>
    <row r="34" spans="2:11" x14ac:dyDescent="0.25">
      <c r="K34" s="22"/>
    </row>
    <row r="35" spans="2:11" x14ac:dyDescent="0.25">
      <c r="C35" s="35" t="s">
        <v>171</v>
      </c>
      <c r="K35" s="22"/>
    </row>
    <row r="36" spans="2:11" x14ac:dyDescent="0.25">
      <c r="C36" s="30" t="s">
        <v>170</v>
      </c>
      <c r="K36" s="22"/>
    </row>
  </sheetData>
  <mergeCells count="2">
    <mergeCell ref="B23:B32"/>
    <mergeCell ref="B11:B22"/>
  </mergeCells>
  <pageMargins left="0.7" right="0.7" top="0.75" bottom="0.75" header="0.3" footer="0.3"/>
  <pageSetup paperSize="9" orientation="portrait" verticalDpi="300" r:id="rId1"/>
  <ignoredErrors>
    <ignoredError sqref="E33:G3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0:AC57"/>
  <sheetViews>
    <sheetView zoomScale="90" zoomScaleNormal="90" workbookViewId="0">
      <selection activeCell="A2" sqref="A2"/>
    </sheetView>
  </sheetViews>
  <sheetFormatPr baseColWidth="10" defaultRowHeight="15" x14ac:dyDescent="0.25"/>
  <cols>
    <col min="1" max="2" width="11.42578125" style="12"/>
    <col min="3" max="3" width="89.7109375" style="12" customWidth="1"/>
    <col min="4" max="4" width="15.85546875" style="12" customWidth="1"/>
    <col min="5" max="5" width="13.140625" style="12" customWidth="1"/>
    <col min="6" max="7" width="11.42578125" style="12"/>
    <col min="8" max="8" width="12.28515625" style="12" customWidth="1"/>
    <col min="9" max="9" width="13" style="12" customWidth="1"/>
    <col min="10" max="10" width="16.42578125" style="12" customWidth="1"/>
    <col min="11" max="11" width="21.42578125" style="12" customWidth="1"/>
    <col min="12" max="13" width="11.42578125" style="12"/>
    <col min="14" max="14" width="18.5703125" style="12" customWidth="1"/>
    <col min="15" max="15" width="18.28515625" style="12" customWidth="1"/>
    <col min="16" max="16" width="15.42578125" style="12" customWidth="1"/>
    <col min="17" max="17" width="16.7109375" style="12" customWidth="1"/>
    <col min="18" max="24" width="16.5703125" style="12" customWidth="1"/>
    <col min="25" max="25" width="14.7109375" style="12" customWidth="1"/>
    <col min="26" max="26" width="16.42578125" style="12" customWidth="1"/>
    <col min="27" max="27" width="25.85546875" style="12" customWidth="1"/>
    <col min="28" max="28" width="23.42578125" style="12" customWidth="1"/>
    <col min="29" max="29" width="66.28515625" style="12" bestFit="1" customWidth="1"/>
    <col min="30" max="16384" width="11.42578125" style="12"/>
  </cols>
  <sheetData>
    <row r="10" spans="3:29" ht="49.5" customHeight="1" thickBot="1" x14ac:dyDescent="0.3">
      <c r="D10" s="42"/>
      <c r="E10" s="189" t="s">
        <v>131</v>
      </c>
      <c r="F10" s="190"/>
      <c r="G10" s="190"/>
      <c r="H10" s="190"/>
      <c r="I10" s="190"/>
      <c r="J10" s="190"/>
      <c r="K10" s="190"/>
      <c r="L10" s="190"/>
      <c r="M10" s="190"/>
      <c r="N10" s="190"/>
      <c r="O10" s="191"/>
      <c r="P10" s="189" t="s">
        <v>122</v>
      </c>
      <c r="Q10" s="190"/>
      <c r="R10" s="190"/>
      <c r="S10" s="190"/>
      <c r="T10" s="190"/>
      <c r="U10" s="190"/>
      <c r="V10" s="190"/>
      <c r="W10" s="190"/>
      <c r="X10" s="190"/>
      <c r="Y10" s="190"/>
      <c r="Z10" s="191"/>
      <c r="AA10" s="177" t="s">
        <v>132</v>
      </c>
    </row>
    <row r="11" spans="3:29" ht="54.75" customHeight="1" x14ac:dyDescent="0.25">
      <c r="C11" s="8" t="s">
        <v>14</v>
      </c>
      <c r="D11" s="8" t="s">
        <v>72</v>
      </c>
      <c r="E11" s="41" t="s">
        <v>47</v>
      </c>
      <c r="F11" s="71" t="s">
        <v>2</v>
      </c>
      <c r="G11" s="41" t="s">
        <v>3</v>
      </c>
      <c r="H11" s="41" t="s">
        <v>4</v>
      </c>
      <c r="I11" s="41" t="s">
        <v>5</v>
      </c>
      <c r="J11" s="41" t="s">
        <v>6</v>
      </c>
      <c r="K11" s="71" t="s">
        <v>36</v>
      </c>
      <c r="L11" s="41" t="s">
        <v>8</v>
      </c>
      <c r="M11" s="41" t="s">
        <v>9</v>
      </c>
      <c r="N11" s="41" t="s">
        <v>189</v>
      </c>
      <c r="O11" s="41" t="s">
        <v>13</v>
      </c>
      <c r="P11" s="41" t="s">
        <v>190</v>
      </c>
      <c r="Q11" s="41" t="s">
        <v>123</v>
      </c>
      <c r="R11" s="41" t="s">
        <v>150</v>
      </c>
      <c r="S11" s="41" t="s">
        <v>154</v>
      </c>
      <c r="T11" s="41" t="s">
        <v>191</v>
      </c>
      <c r="U11" s="41" t="s">
        <v>134</v>
      </c>
      <c r="V11" s="71" t="s">
        <v>157</v>
      </c>
      <c r="W11" s="71" t="s">
        <v>127</v>
      </c>
      <c r="X11" s="176" t="s">
        <v>128</v>
      </c>
      <c r="Y11" s="173" t="s">
        <v>129</v>
      </c>
      <c r="Z11" s="175" t="s">
        <v>192</v>
      </c>
      <c r="AA11" s="174" t="s">
        <v>193</v>
      </c>
      <c r="AB11" s="41" t="s">
        <v>84</v>
      </c>
    </row>
    <row r="12" spans="3:29" ht="18" customHeight="1" thickBot="1" x14ac:dyDescent="0.3">
      <c r="C12" s="31" t="s">
        <v>15</v>
      </c>
      <c r="D12" s="32" t="s">
        <v>73</v>
      </c>
      <c r="E12" s="68">
        <v>15348</v>
      </c>
      <c r="F12" s="73"/>
      <c r="G12" s="77">
        <v>114</v>
      </c>
      <c r="H12" s="77">
        <v>3700</v>
      </c>
      <c r="I12" s="77"/>
      <c r="J12" s="77">
        <v>10472</v>
      </c>
      <c r="K12" s="73">
        <v>17409</v>
      </c>
      <c r="L12" s="77"/>
      <c r="M12" s="77">
        <v>6</v>
      </c>
      <c r="N12" s="77">
        <v>80</v>
      </c>
      <c r="O12" s="77"/>
      <c r="P12" s="79"/>
      <c r="Q12" s="79"/>
      <c r="R12" s="77"/>
      <c r="S12" s="77"/>
      <c r="T12" s="77">
        <v>122</v>
      </c>
      <c r="U12" s="81"/>
      <c r="V12" s="171"/>
      <c r="W12" s="73"/>
      <c r="X12" s="81"/>
      <c r="Y12" s="73">
        <v>12</v>
      </c>
      <c r="Z12" s="73">
        <v>116</v>
      </c>
      <c r="AA12" s="65">
        <v>753</v>
      </c>
      <c r="AB12" s="32" t="s">
        <v>87</v>
      </c>
      <c r="AC12" s="31" t="s">
        <v>15</v>
      </c>
    </row>
    <row r="13" spans="3:29" ht="18" customHeight="1" thickBot="1" x14ac:dyDescent="0.3">
      <c r="C13" s="31" t="s">
        <v>16</v>
      </c>
      <c r="D13" s="32" t="s">
        <v>74</v>
      </c>
      <c r="E13" s="69">
        <v>2559</v>
      </c>
      <c r="F13" s="74"/>
      <c r="G13" s="74">
        <v>22</v>
      </c>
      <c r="H13" s="74">
        <v>700</v>
      </c>
      <c r="I13" s="74"/>
      <c r="J13" s="74">
        <v>3080</v>
      </c>
      <c r="K13" s="74"/>
      <c r="L13" s="74"/>
      <c r="M13" s="74">
        <v>40</v>
      </c>
      <c r="N13" s="74">
        <v>32</v>
      </c>
      <c r="O13" s="74"/>
      <c r="P13" s="80"/>
      <c r="Q13" s="80"/>
      <c r="R13" s="74"/>
      <c r="S13" s="74"/>
      <c r="T13" s="74">
        <v>74</v>
      </c>
      <c r="U13" s="82"/>
      <c r="V13" s="82"/>
      <c r="W13" s="74"/>
      <c r="X13" s="82"/>
      <c r="Y13" s="74">
        <v>6</v>
      </c>
      <c r="Z13" s="74">
        <v>33</v>
      </c>
      <c r="AA13" s="66">
        <v>9</v>
      </c>
      <c r="AB13" s="32" t="s">
        <v>159</v>
      </c>
      <c r="AC13" s="31" t="s">
        <v>16</v>
      </c>
    </row>
    <row r="14" spans="3:29" ht="18" customHeight="1" thickBot="1" x14ac:dyDescent="0.3">
      <c r="C14" s="31" t="s">
        <v>17</v>
      </c>
      <c r="D14" s="32" t="s">
        <v>75</v>
      </c>
      <c r="E14" s="69">
        <v>80</v>
      </c>
      <c r="F14" s="74"/>
      <c r="G14" s="74">
        <v>16</v>
      </c>
      <c r="H14" s="74">
        <v>239</v>
      </c>
      <c r="I14" s="74"/>
      <c r="J14" s="74">
        <v>29</v>
      </c>
      <c r="K14" s="74">
        <v>101</v>
      </c>
      <c r="L14" s="74"/>
      <c r="M14" s="74">
        <v>4</v>
      </c>
      <c r="N14" s="74">
        <v>6</v>
      </c>
      <c r="O14" s="74"/>
      <c r="P14" s="80"/>
      <c r="Q14" s="80"/>
      <c r="R14" s="74"/>
      <c r="S14" s="74"/>
      <c r="T14" s="74">
        <v>7</v>
      </c>
      <c r="U14" s="82"/>
      <c r="V14" s="82"/>
      <c r="W14" s="74"/>
      <c r="X14" s="82"/>
      <c r="Y14" s="74"/>
      <c r="Z14" s="74">
        <v>1</v>
      </c>
      <c r="AA14" s="66">
        <v>3</v>
      </c>
      <c r="AB14" s="32" t="s">
        <v>159</v>
      </c>
      <c r="AC14" s="31" t="s">
        <v>17</v>
      </c>
    </row>
    <row r="15" spans="3:29" ht="18" customHeight="1" thickBot="1" x14ac:dyDescent="0.3">
      <c r="C15" s="31" t="s">
        <v>18</v>
      </c>
      <c r="D15" s="32" t="s">
        <v>76</v>
      </c>
      <c r="E15" s="69">
        <v>5</v>
      </c>
      <c r="F15" s="74"/>
      <c r="G15" s="74">
        <v>5</v>
      </c>
      <c r="H15" s="74">
        <v>6</v>
      </c>
      <c r="I15" s="74"/>
      <c r="J15" s="74">
        <v>2</v>
      </c>
      <c r="K15" s="74">
        <v>18</v>
      </c>
      <c r="L15" s="74"/>
      <c r="M15" s="74">
        <v>1</v>
      </c>
      <c r="N15" s="74">
        <v>5</v>
      </c>
      <c r="O15" s="74"/>
      <c r="P15" s="80"/>
      <c r="Q15" s="80"/>
      <c r="R15" s="74"/>
      <c r="S15" s="74"/>
      <c r="T15" s="74">
        <v>0</v>
      </c>
      <c r="U15" s="82"/>
      <c r="V15" s="82"/>
      <c r="W15" s="74"/>
      <c r="X15" s="82"/>
      <c r="Y15" s="74"/>
      <c r="Z15" s="74"/>
      <c r="AA15" s="66">
        <v>0</v>
      </c>
      <c r="AB15" s="32" t="s">
        <v>160</v>
      </c>
      <c r="AC15" s="31" t="s">
        <v>18</v>
      </c>
    </row>
    <row r="16" spans="3:29" ht="18" customHeight="1" thickBot="1" x14ac:dyDescent="0.3">
      <c r="C16" s="31" t="s">
        <v>19</v>
      </c>
      <c r="D16" s="32" t="s">
        <v>77</v>
      </c>
      <c r="E16" s="69">
        <v>51</v>
      </c>
      <c r="F16" s="74"/>
      <c r="G16" s="74">
        <v>3</v>
      </c>
      <c r="H16" s="74">
        <v>7</v>
      </c>
      <c r="I16" s="74"/>
      <c r="J16" s="74">
        <v>12</v>
      </c>
      <c r="K16" s="74"/>
      <c r="L16" s="74"/>
      <c r="M16" s="74">
        <v>2</v>
      </c>
      <c r="N16" s="74">
        <v>11</v>
      </c>
      <c r="O16" s="74"/>
      <c r="P16" s="80"/>
      <c r="Q16" s="80"/>
      <c r="R16" s="74"/>
      <c r="S16" s="74"/>
      <c r="T16" s="74">
        <v>24</v>
      </c>
      <c r="U16" s="82"/>
      <c r="V16" s="82">
        <v>1</v>
      </c>
      <c r="W16" s="74"/>
      <c r="X16" s="82"/>
      <c r="Y16" s="74"/>
      <c r="Z16" s="74">
        <v>1</v>
      </c>
      <c r="AA16" s="66">
        <v>5</v>
      </c>
      <c r="AB16" s="32" t="s">
        <v>159</v>
      </c>
      <c r="AC16" s="31" t="s">
        <v>19</v>
      </c>
    </row>
    <row r="17" spans="3:29" ht="18" customHeight="1" thickBot="1" x14ac:dyDescent="0.3">
      <c r="C17" s="31" t="s">
        <v>20</v>
      </c>
      <c r="D17" s="32" t="s">
        <v>78</v>
      </c>
      <c r="E17" s="69">
        <v>871</v>
      </c>
      <c r="F17" s="74"/>
      <c r="G17" s="74">
        <v>17</v>
      </c>
      <c r="H17" s="74">
        <v>40</v>
      </c>
      <c r="I17" s="74"/>
      <c r="J17" s="74">
        <v>30</v>
      </c>
      <c r="K17" s="74"/>
      <c r="L17" s="74"/>
      <c r="M17" s="74">
        <v>29</v>
      </c>
      <c r="N17" s="74">
        <v>18</v>
      </c>
      <c r="O17" s="74"/>
      <c r="P17" s="80"/>
      <c r="Q17" s="80"/>
      <c r="R17" s="74"/>
      <c r="S17" s="74"/>
      <c r="T17" s="74">
        <v>5</v>
      </c>
      <c r="U17" s="82"/>
      <c r="V17" s="82"/>
      <c r="W17" s="74"/>
      <c r="X17" s="82"/>
      <c r="Y17" s="74">
        <v>1</v>
      </c>
      <c r="Z17" s="74">
        <v>3</v>
      </c>
      <c r="AA17" s="66">
        <v>3</v>
      </c>
      <c r="AB17" s="32" t="s">
        <v>161</v>
      </c>
      <c r="AC17" s="31" t="s">
        <v>20</v>
      </c>
    </row>
    <row r="18" spans="3:29" ht="21.75" customHeight="1" thickBot="1" x14ac:dyDescent="0.3">
      <c r="C18" s="31" t="s">
        <v>21</v>
      </c>
      <c r="D18" s="32" t="s">
        <v>79</v>
      </c>
      <c r="E18" s="69">
        <v>1681</v>
      </c>
      <c r="F18" s="74">
        <v>1</v>
      </c>
      <c r="G18" s="74">
        <v>53</v>
      </c>
      <c r="H18" s="74">
        <v>180</v>
      </c>
      <c r="I18" s="74"/>
      <c r="J18" s="74">
        <v>84</v>
      </c>
      <c r="K18" s="74"/>
      <c r="L18" s="74"/>
      <c r="M18" s="74">
        <v>128</v>
      </c>
      <c r="N18" s="74">
        <v>42</v>
      </c>
      <c r="O18" s="74"/>
      <c r="P18" s="80"/>
      <c r="Q18" s="80"/>
      <c r="R18" s="74"/>
      <c r="S18" s="74"/>
      <c r="T18" s="74">
        <v>0</v>
      </c>
      <c r="U18" s="82"/>
      <c r="V18" s="82"/>
      <c r="W18" s="74"/>
      <c r="X18" s="82"/>
      <c r="Y18" s="74">
        <v>1</v>
      </c>
      <c r="Z18" s="74">
        <v>1</v>
      </c>
      <c r="AA18" s="66">
        <v>60</v>
      </c>
      <c r="AB18" s="32" t="s">
        <v>161</v>
      </c>
      <c r="AC18" s="31" t="s">
        <v>21</v>
      </c>
    </row>
    <row r="19" spans="3:29" ht="18" customHeight="1" thickBot="1" x14ac:dyDescent="0.3">
      <c r="C19" s="33" t="s">
        <v>22</v>
      </c>
      <c r="D19" s="32" t="s">
        <v>80</v>
      </c>
      <c r="E19" s="69">
        <v>667</v>
      </c>
      <c r="F19" s="74"/>
      <c r="G19" s="74">
        <v>22</v>
      </c>
      <c r="H19" s="74">
        <v>118</v>
      </c>
      <c r="I19" s="74"/>
      <c r="J19" s="74">
        <v>12</v>
      </c>
      <c r="K19" s="74"/>
      <c r="L19" s="74"/>
      <c r="M19" s="74">
        <v>5</v>
      </c>
      <c r="N19" s="74">
        <v>17</v>
      </c>
      <c r="O19" s="74"/>
      <c r="P19" s="80"/>
      <c r="Q19" s="80"/>
      <c r="R19" s="74"/>
      <c r="S19" s="74"/>
      <c r="T19" s="74">
        <v>1</v>
      </c>
      <c r="U19" s="82"/>
      <c r="V19" s="82"/>
      <c r="W19" s="74"/>
      <c r="X19" s="82"/>
      <c r="Y19" s="74"/>
      <c r="Z19" s="74"/>
      <c r="AA19" s="66">
        <v>2</v>
      </c>
      <c r="AB19" s="32" t="s">
        <v>159</v>
      </c>
      <c r="AC19" s="33" t="s">
        <v>22</v>
      </c>
    </row>
    <row r="20" spans="3:29" ht="18" customHeight="1" thickBot="1" x14ac:dyDescent="0.3">
      <c r="C20" s="31" t="s">
        <v>23</v>
      </c>
      <c r="D20" s="32" t="s">
        <v>77</v>
      </c>
      <c r="E20" s="69">
        <v>629</v>
      </c>
      <c r="F20" s="75" t="s">
        <v>141</v>
      </c>
      <c r="G20" s="74">
        <v>10</v>
      </c>
      <c r="H20" s="74">
        <v>170</v>
      </c>
      <c r="I20" s="74"/>
      <c r="J20" s="74">
        <v>15</v>
      </c>
      <c r="K20" s="74">
        <v>323</v>
      </c>
      <c r="L20" s="74"/>
      <c r="M20" s="74">
        <v>2</v>
      </c>
      <c r="N20" s="74">
        <v>8</v>
      </c>
      <c r="O20" s="74"/>
      <c r="P20" s="80"/>
      <c r="Q20" s="80"/>
      <c r="R20" s="74"/>
      <c r="S20" s="74"/>
      <c r="T20" s="74">
        <v>12</v>
      </c>
      <c r="U20" s="82"/>
      <c r="V20" s="82"/>
      <c r="W20" s="74"/>
      <c r="X20" s="82"/>
      <c r="Y20" s="74"/>
      <c r="Z20" s="74">
        <v>6</v>
      </c>
      <c r="AA20" s="66">
        <v>3</v>
      </c>
      <c r="AB20" s="32" t="s">
        <v>159</v>
      </c>
      <c r="AC20" s="31" t="s">
        <v>23</v>
      </c>
    </row>
    <row r="21" spans="3:29" ht="18" customHeight="1" thickBot="1" x14ac:dyDescent="0.3">
      <c r="C21" s="31" t="s">
        <v>24</v>
      </c>
      <c r="D21" s="32" t="s">
        <v>77</v>
      </c>
      <c r="E21" s="69">
        <v>557</v>
      </c>
      <c r="F21" s="74">
        <v>1</v>
      </c>
      <c r="G21" s="74">
        <v>47</v>
      </c>
      <c r="H21" s="74">
        <v>1040</v>
      </c>
      <c r="I21" s="74"/>
      <c r="J21" s="74">
        <v>77</v>
      </c>
      <c r="K21" s="74">
        <v>929</v>
      </c>
      <c r="L21" s="74"/>
      <c r="M21" s="74">
        <v>3</v>
      </c>
      <c r="N21" s="74">
        <v>13</v>
      </c>
      <c r="O21" s="74"/>
      <c r="P21" s="80"/>
      <c r="Q21" s="80"/>
      <c r="R21" s="74"/>
      <c r="S21" s="74"/>
      <c r="T21" s="74">
        <v>4</v>
      </c>
      <c r="U21" s="82"/>
      <c r="V21" s="82"/>
      <c r="W21" s="74"/>
      <c r="X21" s="82"/>
      <c r="Y21" s="74">
        <v>11</v>
      </c>
      <c r="Z21" s="74">
        <v>21</v>
      </c>
      <c r="AA21" s="66">
        <v>5</v>
      </c>
      <c r="AB21" s="32" t="s">
        <v>160</v>
      </c>
      <c r="AC21" s="31" t="s">
        <v>24</v>
      </c>
    </row>
    <row r="22" spans="3:29" ht="18" customHeight="1" thickBot="1" x14ac:dyDescent="0.3">
      <c r="C22" s="31" t="s">
        <v>25</v>
      </c>
      <c r="D22" s="32" t="s">
        <v>81</v>
      </c>
      <c r="E22" s="69">
        <v>25</v>
      </c>
      <c r="F22" s="74"/>
      <c r="G22" s="74">
        <v>6</v>
      </c>
      <c r="H22" s="74">
        <v>3</v>
      </c>
      <c r="I22" s="74"/>
      <c r="J22" s="74">
        <v>2</v>
      </c>
      <c r="K22" s="74"/>
      <c r="L22" s="74"/>
      <c r="M22" s="74">
        <v>6</v>
      </c>
      <c r="N22" s="74">
        <v>11</v>
      </c>
      <c r="O22" s="74"/>
      <c r="P22" s="80"/>
      <c r="Q22" s="80"/>
      <c r="R22" s="74"/>
      <c r="S22" s="74"/>
      <c r="T22" s="74">
        <v>11</v>
      </c>
      <c r="U22" s="82"/>
      <c r="V22" s="82"/>
      <c r="W22" s="74"/>
      <c r="X22" s="82"/>
      <c r="Y22" s="74">
        <v>2</v>
      </c>
      <c r="Z22" s="74">
        <v>1</v>
      </c>
      <c r="AA22" s="66">
        <v>0</v>
      </c>
      <c r="AB22" s="32" t="s">
        <v>159</v>
      </c>
      <c r="AC22" s="31" t="s">
        <v>25</v>
      </c>
    </row>
    <row r="23" spans="3:29" ht="18" customHeight="1" thickBot="1" x14ac:dyDescent="0.3">
      <c r="C23" s="31" t="s">
        <v>26</v>
      </c>
      <c r="D23" s="32" t="s">
        <v>82</v>
      </c>
      <c r="E23" s="69">
        <v>36</v>
      </c>
      <c r="F23" s="74"/>
      <c r="G23" s="74">
        <v>0</v>
      </c>
      <c r="H23" s="74">
        <v>80</v>
      </c>
      <c r="I23" s="74"/>
      <c r="J23" s="74">
        <v>148</v>
      </c>
      <c r="K23" s="74"/>
      <c r="L23" s="74"/>
      <c r="M23" s="74"/>
      <c r="N23" s="74"/>
      <c r="O23" s="74"/>
      <c r="P23" s="80"/>
      <c r="Q23" s="80"/>
      <c r="R23" s="74">
        <v>8</v>
      </c>
      <c r="S23" s="74"/>
      <c r="T23" s="74">
        <v>0</v>
      </c>
      <c r="U23" s="82"/>
      <c r="V23" s="82"/>
      <c r="W23" s="74"/>
      <c r="X23" s="82"/>
      <c r="Y23" s="74"/>
      <c r="Z23" s="74"/>
      <c r="AA23" s="66">
        <v>1</v>
      </c>
      <c r="AB23" s="32" t="s">
        <v>162</v>
      </c>
      <c r="AC23" s="31" t="s">
        <v>26</v>
      </c>
    </row>
    <row r="24" spans="3:29" ht="18" customHeight="1" thickBot="1" x14ac:dyDescent="0.3">
      <c r="C24" s="31" t="s">
        <v>27</v>
      </c>
      <c r="D24" s="31"/>
      <c r="E24" s="70">
        <v>454</v>
      </c>
      <c r="F24" s="76"/>
      <c r="G24" s="78"/>
      <c r="H24" s="78">
        <v>60</v>
      </c>
      <c r="I24" s="78"/>
      <c r="J24" s="78">
        <v>1</v>
      </c>
      <c r="K24" s="76"/>
      <c r="L24" s="78"/>
      <c r="M24" s="78">
        <v>3</v>
      </c>
      <c r="N24" s="78">
        <v>38</v>
      </c>
      <c r="O24" s="78"/>
      <c r="P24" s="161"/>
      <c r="Q24" s="161"/>
      <c r="R24" s="162">
        <v>807</v>
      </c>
      <c r="S24" s="162"/>
      <c r="T24" s="162">
        <v>9</v>
      </c>
      <c r="U24" s="163"/>
      <c r="V24" s="163"/>
      <c r="W24" s="162"/>
      <c r="X24" s="163"/>
      <c r="Y24" s="162"/>
      <c r="Z24" s="162"/>
      <c r="AA24" s="164">
        <v>1</v>
      </c>
      <c r="AB24" s="32" t="s">
        <v>160</v>
      </c>
      <c r="AC24" s="31" t="s">
        <v>88</v>
      </c>
    </row>
    <row r="25" spans="3:29" ht="18" customHeight="1" thickBot="1" x14ac:dyDescent="0.3">
      <c r="C25" s="31"/>
      <c r="D25" s="31"/>
      <c r="E25" s="34"/>
      <c r="F25" s="72"/>
      <c r="G25" s="34"/>
      <c r="H25" s="34"/>
      <c r="I25" s="34"/>
      <c r="J25" s="34"/>
      <c r="K25" s="72"/>
      <c r="L25" s="34"/>
      <c r="M25" s="34"/>
      <c r="N25" s="34"/>
      <c r="O25" s="159"/>
      <c r="P25" s="166"/>
      <c r="Q25" s="80"/>
      <c r="R25" s="74"/>
      <c r="S25" s="74"/>
      <c r="T25" s="74"/>
      <c r="U25" s="82"/>
      <c r="V25" s="82"/>
      <c r="W25" s="74"/>
      <c r="X25" s="82"/>
      <c r="Y25" s="74"/>
      <c r="Z25" s="74"/>
      <c r="AA25" s="167">
        <v>3</v>
      </c>
      <c r="AB25" s="160"/>
      <c r="AC25" s="31" t="s">
        <v>27</v>
      </c>
    </row>
    <row r="26" spans="3:29" ht="18" customHeight="1" thickBot="1" x14ac:dyDescent="0.3">
      <c r="C26" s="31" t="s">
        <v>124</v>
      </c>
      <c r="D26" s="31"/>
      <c r="E26" s="34"/>
      <c r="F26" s="34"/>
      <c r="G26" s="34"/>
      <c r="H26" s="34"/>
      <c r="I26" s="34"/>
      <c r="J26" s="34"/>
      <c r="K26" s="34"/>
      <c r="L26" s="34"/>
      <c r="M26" s="34"/>
      <c r="N26" s="34"/>
      <c r="O26" s="34"/>
      <c r="P26" s="69"/>
      <c r="Q26" s="74">
        <v>21</v>
      </c>
      <c r="R26" s="74"/>
      <c r="S26" s="74"/>
      <c r="T26" s="74"/>
      <c r="U26" s="82"/>
      <c r="V26" s="82"/>
      <c r="W26" s="74"/>
      <c r="X26" s="82"/>
      <c r="Y26" s="74"/>
      <c r="Z26" s="74"/>
      <c r="AA26" s="165"/>
      <c r="AB26" s="32"/>
      <c r="AC26" s="31"/>
    </row>
    <row r="27" spans="3:29" ht="18" customHeight="1" x14ac:dyDescent="0.25">
      <c r="C27" s="31" t="s">
        <v>125</v>
      </c>
      <c r="D27" s="31"/>
      <c r="E27" s="34"/>
      <c r="F27" s="34"/>
      <c r="G27" s="34"/>
      <c r="H27" s="34"/>
      <c r="I27" s="34"/>
      <c r="J27" s="34"/>
      <c r="K27" s="34"/>
      <c r="L27" s="34"/>
      <c r="M27" s="34"/>
      <c r="N27" s="34"/>
      <c r="O27" s="34"/>
      <c r="P27" s="70"/>
      <c r="Q27" s="78">
        <v>122</v>
      </c>
      <c r="R27" s="78"/>
      <c r="S27" s="78"/>
      <c r="T27" s="78"/>
      <c r="U27" s="83"/>
      <c r="V27" s="163"/>
      <c r="W27" s="76"/>
      <c r="X27" s="83"/>
      <c r="Y27" s="76"/>
      <c r="Z27" s="76"/>
      <c r="AA27" s="67"/>
      <c r="AB27" s="32"/>
      <c r="AC27" s="31"/>
    </row>
    <row r="28" spans="3:29" ht="29.25" customHeight="1" x14ac:dyDescent="0.25">
      <c r="C28" s="29"/>
      <c r="D28" s="29"/>
      <c r="E28" s="29">
        <f>SUM(E12:E27)</f>
        <v>22963</v>
      </c>
      <c r="F28" s="29">
        <v>2</v>
      </c>
      <c r="G28" s="29">
        <f>SUM(G12:G27)</f>
        <v>315</v>
      </c>
      <c r="H28" s="29">
        <f t="shared" ref="H28:J28" si="0">SUM(H12:H27)</f>
        <v>6343</v>
      </c>
      <c r="I28" s="29">
        <f t="shared" si="0"/>
        <v>0</v>
      </c>
      <c r="J28" s="29">
        <f t="shared" si="0"/>
        <v>13964</v>
      </c>
      <c r="K28" s="29">
        <f t="shared" ref="K28" si="1">SUM(K12:K27)</f>
        <v>18780</v>
      </c>
      <c r="L28" s="29">
        <f t="shared" ref="L28:M28" si="2">SUM(L12:L27)</f>
        <v>0</v>
      </c>
      <c r="M28" s="29">
        <f t="shared" si="2"/>
        <v>229</v>
      </c>
      <c r="N28" s="29">
        <f t="shared" ref="N28" si="3">SUM(N12:N27)</f>
        <v>281</v>
      </c>
      <c r="O28" s="29">
        <f t="shared" ref="O28:P28" si="4">SUM(O12:O27)</f>
        <v>0</v>
      </c>
      <c r="P28" s="29">
        <f t="shared" si="4"/>
        <v>0</v>
      </c>
      <c r="Q28" s="29">
        <f>SUM(Q12:Q27)</f>
        <v>143</v>
      </c>
      <c r="R28" s="29">
        <f t="shared" ref="R28" si="5">SUM(R12:R27)</f>
        <v>815</v>
      </c>
      <c r="S28" s="29">
        <f>SUM(S12:S27)</f>
        <v>0</v>
      </c>
      <c r="T28" s="29">
        <f t="shared" ref="T28:V28" si="6">SUM(T12:T27)</f>
        <v>269</v>
      </c>
      <c r="U28" s="29">
        <f t="shared" ref="U28" si="7">SUM(U12:U27)</f>
        <v>0</v>
      </c>
      <c r="V28" s="29">
        <f t="shared" si="6"/>
        <v>1</v>
      </c>
      <c r="W28" s="29">
        <v>1669</v>
      </c>
      <c r="X28" s="29">
        <f t="shared" ref="X28:Z28" si="8">SUM(X12:X27)</f>
        <v>0</v>
      </c>
      <c r="Y28" s="29">
        <f t="shared" si="8"/>
        <v>33</v>
      </c>
      <c r="Z28" s="29">
        <f t="shared" si="8"/>
        <v>183</v>
      </c>
      <c r="AA28" s="29">
        <f t="shared" ref="AA28" si="9">SUM(AA12:AA27)</f>
        <v>848</v>
      </c>
    </row>
    <row r="30" spans="3:29" x14ac:dyDescent="0.25">
      <c r="C30" s="35" t="s">
        <v>182</v>
      </c>
      <c r="AB30" s="43"/>
    </row>
    <row r="31" spans="3:29" x14ac:dyDescent="0.25">
      <c r="C31" s="35" t="s">
        <v>183</v>
      </c>
    </row>
    <row r="32" spans="3:29" x14ac:dyDescent="0.25">
      <c r="C32" s="35" t="s">
        <v>184</v>
      </c>
    </row>
    <row r="33" spans="2:27" x14ac:dyDescent="0.25">
      <c r="C33" s="35" t="s">
        <v>185</v>
      </c>
    </row>
    <row r="34" spans="2:27" x14ac:dyDescent="0.25">
      <c r="C34" s="35" t="s">
        <v>186</v>
      </c>
    </row>
    <row r="35" spans="2:27" x14ac:dyDescent="0.25">
      <c r="C35" s="35" t="s">
        <v>187</v>
      </c>
    </row>
    <row r="36" spans="2:27" x14ac:dyDescent="0.25">
      <c r="C36" s="35" t="s">
        <v>188</v>
      </c>
    </row>
    <row r="37" spans="2:27" x14ac:dyDescent="0.25">
      <c r="C37" s="35" t="s">
        <v>142</v>
      </c>
    </row>
    <row r="38" spans="2:27" x14ac:dyDescent="0.25">
      <c r="C38" s="35"/>
      <c r="R38" s="43"/>
      <c r="S38" s="43"/>
    </row>
    <row r="39" spans="2:27" ht="33.75" customHeight="1" x14ac:dyDescent="0.25">
      <c r="C39" s="8" t="s">
        <v>28</v>
      </c>
      <c r="D39" s="8" t="s">
        <v>72</v>
      </c>
      <c r="E39" s="8" t="s">
        <v>47</v>
      </c>
      <c r="F39" s="8" t="s">
        <v>2</v>
      </c>
      <c r="G39" s="8" t="s">
        <v>3</v>
      </c>
      <c r="H39" s="8" t="s">
        <v>4</v>
      </c>
      <c r="I39" s="8" t="s">
        <v>5</v>
      </c>
      <c r="J39" s="8" t="s">
        <v>6</v>
      </c>
      <c r="K39" s="8" t="s">
        <v>36</v>
      </c>
      <c r="L39" s="8" t="s">
        <v>8</v>
      </c>
      <c r="M39" s="8" t="s">
        <v>9</v>
      </c>
      <c r="N39" s="8" t="s">
        <v>48</v>
      </c>
      <c r="O39" s="8" t="s">
        <v>13</v>
      </c>
      <c r="P39" s="8" t="s">
        <v>173</v>
      </c>
      <c r="Q39" s="8" t="s">
        <v>123</v>
      </c>
      <c r="R39" s="41" t="s">
        <v>174</v>
      </c>
      <c r="S39" s="41" t="s">
        <v>154</v>
      </c>
      <c r="T39" s="8" t="s">
        <v>126</v>
      </c>
      <c r="U39" s="8" t="s">
        <v>134</v>
      </c>
      <c r="V39" s="8" t="s">
        <v>157</v>
      </c>
      <c r="W39" s="8" t="s">
        <v>127</v>
      </c>
      <c r="X39" s="8" t="s">
        <v>128</v>
      </c>
      <c r="Y39" s="192" t="s">
        <v>129</v>
      </c>
      <c r="Z39" s="193"/>
      <c r="AA39" s="8" t="s">
        <v>175</v>
      </c>
    </row>
    <row r="40" spans="2:27" x14ac:dyDescent="0.25">
      <c r="C40" s="31" t="s">
        <v>68</v>
      </c>
      <c r="D40" s="36">
        <v>1500</v>
      </c>
      <c r="E40" s="84">
        <v>4458</v>
      </c>
      <c r="F40" s="86">
        <v>6</v>
      </c>
      <c r="G40" s="86">
        <v>17</v>
      </c>
      <c r="H40" s="88" t="s">
        <v>143</v>
      </c>
      <c r="I40" s="86"/>
      <c r="J40" s="91">
        <v>111</v>
      </c>
      <c r="K40" s="88"/>
      <c r="L40" s="88"/>
      <c r="M40" s="88"/>
      <c r="N40" s="88" t="s">
        <v>172</v>
      </c>
      <c r="O40" s="86">
        <v>2</v>
      </c>
      <c r="P40" s="94">
        <v>38</v>
      </c>
      <c r="Q40" s="94">
        <v>143</v>
      </c>
      <c r="R40" s="94">
        <v>35</v>
      </c>
      <c r="S40" s="94"/>
      <c r="T40" s="94">
        <v>254</v>
      </c>
      <c r="U40" s="96"/>
      <c r="V40" s="172">
        <v>1</v>
      </c>
      <c r="W40" s="96"/>
      <c r="X40" s="96"/>
      <c r="Y40" s="196">
        <v>183</v>
      </c>
      <c r="Z40" s="197"/>
      <c r="AA40" s="94">
        <v>2</v>
      </c>
    </row>
    <row r="41" spans="2:27" x14ac:dyDescent="0.25">
      <c r="C41" s="31" t="s">
        <v>69</v>
      </c>
      <c r="D41" s="36">
        <v>1500</v>
      </c>
      <c r="E41" s="85">
        <v>37</v>
      </c>
      <c r="F41" s="87">
        <v>2</v>
      </c>
      <c r="G41" s="87">
        <v>5</v>
      </c>
      <c r="H41" s="89" t="s">
        <v>143</v>
      </c>
      <c r="I41" s="87"/>
      <c r="J41" s="92">
        <v>13</v>
      </c>
      <c r="K41" s="89"/>
      <c r="L41" s="89"/>
      <c r="M41" s="89"/>
      <c r="N41" s="87">
        <v>22</v>
      </c>
      <c r="O41" s="87">
        <v>3</v>
      </c>
      <c r="P41" s="95">
        <v>65</v>
      </c>
      <c r="Q41" s="95">
        <v>5</v>
      </c>
      <c r="R41" s="95">
        <v>5</v>
      </c>
      <c r="S41" s="95"/>
      <c r="T41" s="95">
        <v>15</v>
      </c>
      <c r="U41" s="97"/>
      <c r="V41" s="97"/>
      <c r="W41" s="97"/>
      <c r="X41" s="97"/>
      <c r="Y41" s="198">
        <v>3</v>
      </c>
      <c r="Z41" s="199"/>
      <c r="AA41" s="95">
        <v>1</v>
      </c>
    </row>
    <row r="42" spans="2:27" ht="24.75" customHeight="1" x14ac:dyDescent="0.25">
      <c r="C42" s="187" t="s">
        <v>11</v>
      </c>
      <c r="D42" s="188"/>
      <c r="E42" s="29">
        <f>SUM(E40:E41)</f>
        <v>4495</v>
      </c>
      <c r="F42" s="29">
        <f t="shared" ref="F42:X42" si="10">SUM(F40:F41)</f>
        <v>8</v>
      </c>
      <c r="G42" s="29">
        <f t="shared" si="10"/>
        <v>22</v>
      </c>
      <c r="H42" s="29">
        <f t="shared" si="10"/>
        <v>0</v>
      </c>
      <c r="I42" s="29">
        <f t="shared" si="10"/>
        <v>0</v>
      </c>
      <c r="J42" s="93">
        <f t="shared" si="10"/>
        <v>124</v>
      </c>
      <c r="K42" s="90">
        <f t="shared" si="10"/>
        <v>0</v>
      </c>
      <c r="L42" s="29">
        <f t="shared" si="10"/>
        <v>0</v>
      </c>
      <c r="M42" s="29">
        <f t="shared" si="10"/>
        <v>0</v>
      </c>
      <c r="N42" s="29">
        <f t="shared" si="10"/>
        <v>22</v>
      </c>
      <c r="O42" s="29">
        <f t="shared" si="10"/>
        <v>5</v>
      </c>
      <c r="P42" s="29">
        <f t="shared" si="10"/>
        <v>103</v>
      </c>
      <c r="Q42" s="29">
        <f t="shared" si="10"/>
        <v>148</v>
      </c>
      <c r="R42" s="29">
        <f t="shared" si="10"/>
        <v>40</v>
      </c>
      <c r="S42" s="29">
        <f t="shared" si="10"/>
        <v>0</v>
      </c>
      <c r="T42" s="29">
        <f t="shared" si="10"/>
        <v>269</v>
      </c>
      <c r="U42" s="29">
        <f t="shared" si="10"/>
        <v>0</v>
      </c>
      <c r="V42" s="29">
        <f t="shared" si="10"/>
        <v>1</v>
      </c>
      <c r="W42" s="29">
        <f t="shared" si="10"/>
        <v>0</v>
      </c>
      <c r="X42" s="29">
        <f t="shared" si="10"/>
        <v>0</v>
      </c>
      <c r="Y42" s="194">
        <f>SUM(Y40:Z41)</f>
        <v>186</v>
      </c>
      <c r="Z42" s="195"/>
      <c r="AA42" s="29">
        <f>SUM(AA40:AA41)</f>
        <v>3</v>
      </c>
    </row>
    <row r="43" spans="2:27" x14ac:dyDescent="0.25">
      <c r="C43" s="44"/>
      <c r="D43" s="45"/>
      <c r="E43" s="37"/>
      <c r="F43" s="37"/>
      <c r="G43" s="37"/>
      <c r="H43" s="37"/>
      <c r="I43" s="37"/>
      <c r="J43" s="37"/>
      <c r="K43" s="37"/>
      <c r="L43" s="37"/>
      <c r="M43" s="37"/>
      <c r="N43" s="37"/>
      <c r="O43" s="37"/>
      <c r="P43" s="37"/>
      <c r="Q43" s="37"/>
      <c r="R43" s="37"/>
      <c r="S43" s="37"/>
      <c r="T43" s="37"/>
      <c r="U43" s="37"/>
      <c r="V43" s="37"/>
      <c r="W43" s="37"/>
      <c r="X43" s="37"/>
    </row>
    <row r="44" spans="2:27" x14ac:dyDescent="0.25">
      <c r="B44" s="35"/>
      <c r="C44" s="35" t="s">
        <v>176</v>
      </c>
      <c r="D44" s="37"/>
      <c r="E44" s="37"/>
      <c r="F44" s="37"/>
      <c r="G44" s="37"/>
      <c r="H44" s="37"/>
      <c r="I44" s="37"/>
      <c r="J44" s="37"/>
      <c r="K44" s="37"/>
      <c r="L44" s="37"/>
      <c r="M44" s="37"/>
      <c r="N44" s="37"/>
      <c r="O44" s="37"/>
      <c r="P44" s="37"/>
      <c r="Q44" s="37"/>
      <c r="R44" s="37"/>
      <c r="S44" s="37"/>
      <c r="T44" s="37"/>
      <c r="U44" s="37"/>
      <c r="V44" s="37"/>
      <c r="W44" s="37"/>
      <c r="X44" s="37"/>
    </row>
    <row r="45" spans="2:27" x14ac:dyDescent="0.25">
      <c r="C45" s="35" t="s">
        <v>177</v>
      </c>
    </row>
    <row r="46" spans="2:27" x14ac:dyDescent="0.25">
      <c r="C46" s="35" t="s">
        <v>178</v>
      </c>
    </row>
    <row r="47" spans="2:27" x14ac:dyDescent="0.25">
      <c r="C47" s="35"/>
    </row>
    <row r="48" spans="2:27" ht="28.5" customHeight="1" x14ac:dyDescent="0.25">
      <c r="C48" s="8" t="s">
        <v>29</v>
      </c>
    </row>
    <row r="49" spans="3:5" x14ac:dyDescent="0.25">
      <c r="C49" s="39" t="s">
        <v>30</v>
      </c>
    </row>
    <row r="50" spans="3:5" ht="32.25" customHeight="1" x14ac:dyDescent="0.25">
      <c r="C50" s="8" t="s">
        <v>14</v>
      </c>
      <c r="D50" s="8" t="s">
        <v>31</v>
      </c>
    </row>
    <row r="51" spans="3:5" x14ac:dyDescent="0.25">
      <c r="C51" s="33" t="s">
        <v>86</v>
      </c>
      <c r="D51" s="180">
        <v>501</v>
      </c>
    </row>
    <row r="52" spans="3:5" x14ac:dyDescent="0.25">
      <c r="C52" s="31" t="s">
        <v>32</v>
      </c>
      <c r="D52" s="180">
        <v>247</v>
      </c>
    </row>
    <row r="53" spans="3:5" x14ac:dyDescent="0.25">
      <c r="C53" s="31" t="s">
        <v>33</v>
      </c>
      <c r="D53" s="180">
        <v>602</v>
      </c>
    </row>
    <row r="54" spans="3:5" x14ac:dyDescent="0.25">
      <c r="C54" s="31" t="s">
        <v>34</v>
      </c>
      <c r="D54" s="180">
        <v>1001</v>
      </c>
    </row>
    <row r="55" spans="3:5" x14ac:dyDescent="0.25">
      <c r="C55" s="31" t="s">
        <v>35</v>
      </c>
      <c r="D55" s="180">
        <v>133</v>
      </c>
    </row>
    <row r="56" spans="3:5" x14ac:dyDescent="0.25">
      <c r="C56" s="31" t="s">
        <v>27</v>
      </c>
      <c r="D56" s="98"/>
      <c r="E56" s="40"/>
    </row>
    <row r="57" spans="3:5" ht="30" customHeight="1" x14ac:dyDescent="0.25">
      <c r="C57" s="28" t="s">
        <v>11</v>
      </c>
      <c r="D57" s="29">
        <f>SUM(D51:D56)</f>
        <v>2484</v>
      </c>
    </row>
  </sheetData>
  <mergeCells count="7">
    <mergeCell ref="C42:D42"/>
    <mergeCell ref="E10:O10"/>
    <mergeCell ref="Y39:Z39"/>
    <mergeCell ref="Y42:Z42"/>
    <mergeCell ref="Y40:Z40"/>
    <mergeCell ref="Y41:Z41"/>
    <mergeCell ref="P10:Z1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0:BO53"/>
  <sheetViews>
    <sheetView workbookViewId="0">
      <selection activeCell="X19" sqref="X19"/>
    </sheetView>
  </sheetViews>
  <sheetFormatPr baseColWidth="10" defaultRowHeight="15" x14ac:dyDescent="0.25"/>
  <cols>
    <col min="1" max="2" width="11.42578125" style="12"/>
    <col min="3" max="3" width="21.140625" style="12" customWidth="1"/>
    <col min="4" max="4" width="11.42578125" style="12"/>
    <col min="5" max="5" width="12.140625" style="12" customWidth="1"/>
    <col min="6" max="39" width="11.42578125" style="12"/>
    <col min="40" max="40" width="13.140625" style="12" customWidth="1"/>
    <col min="41" max="16384" width="11.42578125" style="12"/>
  </cols>
  <sheetData>
    <row r="10" spans="2:5" ht="31.5" customHeight="1" x14ac:dyDescent="0.25"/>
    <row r="11" spans="2:5" ht="29.25" customHeight="1" x14ac:dyDescent="0.25">
      <c r="B11" s="209" t="s">
        <v>139</v>
      </c>
      <c r="C11" s="210"/>
      <c r="D11" s="211"/>
    </row>
    <row r="12" spans="2:5" ht="18" customHeight="1" x14ac:dyDescent="0.25">
      <c r="B12" s="207" t="s">
        <v>131</v>
      </c>
      <c r="C12" s="99" t="s">
        <v>47</v>
      </c>
      <c r="D12" s="102"/>
      <c r="E12" s="40"/>
    </row>
    <row r="13" spans="2:5" ht="18" customHeight="1" x14ac:dyDescent="0.25">
      <c r="B13" s="207"/>
      <c r="C13" s="100" t="s">
        <v>2</v>
      </c>
      <c r="D13" s="103">
        <v>8</v>
      </c>
      <c r="E13" s="40"/>
    </row>
    <row r="14" spans="2:5" ht="18" customHeight="1" x14ac:dyDescent="0.25">
      <c r="B14" s="207"/>
      <c r="C14" s="100" t="s">
        <v>38</v>
      </c>
      <c r="D14" s="103">
        <v>4</v>
      </c>
      <c r="E14" s="40"/>
    </row>
    <row r="15" spans="2:5" ht="18" customHeight="1" x14ac:dyDescent="0.25">
      <c r="B15" s="207"/>
      <c r="C15" s="100" t="s">
        <v>4</v>
      </c>
      <c r="D15" s="103">
        <v>3</v>
      </c>
      <c r="E15" s="40"/>
    </row>
    <row r="16" spans="2:5" ht="18" customHeight="1" x14ac:dyDescent="0.25">
      <c r="B16" s="207"/>
      <c r="C16" s="100" t="s">
        <v>5</v>
      </c>
      <c r="D16" s="103">
        <v>4</v>
      </c>
      <c r="E16" s="40"/>
    </row>
    <row r="17" spans="2:12" ht="18" customHeight="1" x14ac:dyDescent="0.25">
      <c r="B17" s="207"/>
      <c r="C17" s="100" t="s">
        <v>6</v>
      </c>
      <c r="D17" s="103">
        <v>5</v>
      </c>
      <c r="E17" s="40"/>
    </row>
    <row r="18" spans="2:12" ht="18" customHeight="1" x14ac:dyDescent="0.25">
      <c r="B18" s="207"/>
      <c r="C18" s="100" t="s">
        <v>7</v>
      </c>
      <c r="D18" s="103"/>
      <c r="E18" s="40"/>
    </row>
    <row r="19" spans="2:12" ht="18" customHeight="1" x14ac:dyDescent="0.25">
      <c r="B19" s="207"/>
      <c r="C19" s="100" t="s">
        <v>8</v>
      </c>
      <c r="D19" s="103">
        <v>3</v>
      </c>
      <c r="E19" s="40"/>
    </row>
    <row r="20" spans="2:12" ht="18" customHeight="1" x14ac:dyDescent="0.25">
      <c r="B20" s="207"/>
      <c r="C20" s="100" t="s">
        <v>9</v>
      </c>
      <c r="D20" s="103"/>
      <c r="E20" s="40"/>
      <c r="F20" s="23"/>
    </row>
    <row r="21" spans="2:12" ht="18" customHeight="1" x14ac:dyDescent="0.35">
      <c r="B21" s="207"/>
      <c r="C21" s="100" t="s">
        <v>10</v>
      </c>
      <c r="D21" s="103">
        <v>11</v>
      </c>
      <c r="E21" s="101"/>
    </row>
    <row r="22" spans="2:12" ht="18" customHeight="1" x14ac:dyDescent="0.25">
      <c r="B22" s="207"/>
      <c r="C22" s="100" t="s">
        <v>48</v>
      </c>
      <c r="D22" s="103">
        <v>7</v>
      </c>
      <c r="E22" s="40"/>
      <c r="L22" s="46"/>
    </row>
    <row r="23" spans="2:12" ht="18" customHeight="1" x14ac:dyDescent="0.25">
      <c r="B23" s="207"/>
      <c r="C23" s="100" t="s">
        <v>13</v>
      </c>
      <c r="D23" s="103">
        <v>3</v>
      </c>
      <c r="E23" s="40"/>
    </row>
    <row r="24" spans="2:12" ht="18" customHeight="1" x14ac:dyDescent="0.25">
      <c r="B24" s="207" t="s">
        <v>122</v>
      </c>
      <c r="C24" s="100" t="s">
        <v>164</v>
      </c>
      <c r="D24" s="103">
        <v>3</v>
      </c>
      <c r="E24" s="40"/>
    </row>
    <row r="25" spans="2:12" ht="18" customHeight="1" x14ac:dyDescent="0.25">
      <c r="B25" s="207"/>
      <c r="C25" s="100" t="s">
        <v>123</v>
      </c>
      <c r="D25" s="103">
        <v>4</v>
      </c>
      <c r="E25" s="40"/>
    </row>
    <row r="26" spans="2:12" ht="18" customHeight="1" x14ac:dyDescent="0.25">
      <c r="B26" s="207"/>
      <c r="C26" s="100" t="s">
        <v>149</v>
      </c>
      <c r="D26" s="103">
        <v>6</v>
      </c>
      <c r="E26" s="40"/>
    </row>
    <row r="27" spans="2:12" ht="18" customHeight="1" x14ac:dyDescent="0.25">
      <c r="B27" s="207"/>
      <c r="C27" s="100" t="s">
        <v>154</v>
      </c>
      <c r="D27" s="103">
        <v>3</v>
      </c>
      <c r="E27" s="40"/>
    </row>
    <row r="28" spans="2:12" ht="18" customHeight="1" x14ac:dyDescent="0.25">
      <c r="B28" s="207"/>
      <c r="C28" s="100" t="s">
        <v>126</v>
      </c>
      <c r="D28" s="103"/>
      <c r="E28" s="40"/>
    </row>
    <row r="29" spans="2:12" ht="18" customHeight="1" x14ac:dyDescent="0.25">
      <c r="B29" s="207"/>
      <c r="C29" s="100" t="s">
        <v>134</v>
      </c>
      <c r="D29" s="103"/>
      <c r="E29" s="40"/>
    </row>
    <row r="30" spans="2:12" ht="18" customHeight="1" x14ac:dyDescent="0.25">
      <c r="B30" s="207"/>
      <c r="C30" s="100" t="s">
        <v>157</v>
      </c>
      <c r="D30" s="103">
        <v>1</v>
      </c>
      <c r="E30" s="40"/>
    </row>
    <row r="31" spans="2:12" ht="18" customHeight="1" x14ac:dyDescent="0.25">
      <c r="B31" s="207"/>
      <c r="C31" s="100" t="s">
        <v>127</v>
      </c>
      <c r="D31" s="103">
        <v>6</v>
      </c>
      <c r="E31" s="40"/>
    </row>
    <row r="32" spans="2:12" ht="18" customHeight="1" x14ac:dyDescent="0.25">
      <c r="B32" s="207"/>
      <c r="C32" s="100" t="s">
        <v>128</v>
      </c>
      <c r="D32" s="103"/>
      <c r="E32" s="40"/>
    </row>
    <row r="33" spans="2:67" ht="18" customHeight="1" x14ac:dyDescent="0.25">
      <c r="B33" s="207"/>
      <c r="C33" s="100" t="s">
        <v>129</v>
      </c>
      <c r="D33" s="103">
        <v>6</v>
      </c>
      <c r="E33" s="40"/>
    </row>
    <row r="34" spans="2:67" ht="23.25" customHeight="1" x14ac:dyDescent="0.25">
      <c r="B34" s="47"/>
      <c r="C34" s="51" t="s">
        <v>44</v>
      </c>
      <c r="D34" s="104">
        <f>SUM(D12:D33)</f>
        <v>77</v>
      </c>
    </row>
    <row r="36" spans="2:67" s="49" customFormat="1" x14ac:dyDescent="0.25">
      <c r="C36" s="48" t="s">
        <v>166</v>
      </c>
    </row>
    <row r="37" spans="2:67" x14ac:dyDescent="0.25">
      <c r="C37" s="48" t="s">
        <v>165</v>
      </c>
    </row>
    <row r="39" spans="2:67" ht="15.75" thickBot="1" x14ac:dyDescent="0.3">
      <c r="C39" s="52"/>
      <c r="D39" s="52"/>
      <c r="E39" s="52"/>
      <c r="F39" s="52"/>
    </row>
    <row r="40" spans="2:67" ht="33" customHeight="1" thickBot="1" x14ac:dyDescent="0.3">
      <c r="C40" s="212" t="s">
        <v>67</v>
      </c>
      <c r="D40" s="212"/>
      <c r="E40" s="212"/>
      <c r="F40" s="212"/>
    </row>
    <row r="41" spans="2:67" x14ac:dyDescent="0.25">
      <c r="C41" s="43"/>
      <c r="D41" s="43"/>
      <c r="E41" s="43"/>
      <c r="F41" s="43"/>
    </row>
    <row r="42" spans="2:67" ht="39" customHeight="1" thickBot="1" x14ac:dyDescent="0.3">
      <c r="D42" s="213" t="s">
        <v>133</v>
      </c>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04" t="s">
        <v>122</v>
      </c>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6"/>
    </row>
    <row r="43" spans="2:67" ht="34.5" customHeight="1" x14ac:dyDescent="0.25">
      <c r="D43" s="208" t="s">
        <v>47</v>
      </c>
      <c r="E43" s="208"/>
      <c r="F43" s="208"/>
      <c r="G43" s="208" t="s">
        <v>2</v>
      </c>
      <c r="H43" s="208"/>
      <c r="I43" s="208"/>
      <c r="J43" s="208" t="s">
        <v>3</v>
      </c>
      <c r="K43" s="208"/>
      <c r="L43" s="208"/>
      <c r="M43" s="208" t="s">
        <v>4</v>
      </c>
      <c r="N43" s="208"/>
      <c r="O43" s="208"/>
      <c r="P43" s="208" t="s">
        <v>5</v>
      </c>
      <c r="Q43" s="208"/>
      <c r="R43" s="208"/>
      <c r="S43" s="208" t="s">
        <v>6</v>
      </c>
      <c r="T43" s="208"/>
      <c r="U43" s="208"/>
      <c r="V43" s="208" t="s">
        <v>8</v>
      </c>
      <c r="W43" s="208"/>
      <c r="X43" s="208"/>
      <c r="Y43" s="208" t="s">
        <v>9</v>
      </c>
      <c r="Z43" s="208"/>
      <c r="AA43" s="208"/>
      <c r="AB43" s="208" t="s">
        <v>10</v>
      </c>
      <c r="AC43" s="208"/>
      <c r="AD43" s="208"/>
      <c r="AE43" s="208" t="s">
        <v>48</v>
      </c>
      <c r="AF43" s="208"/>
      <c r="AG43" s="208"/>
      <c r="AH43" s="208" t="s">
        <v>13</v>
      </c>
      <c r="AI43" s="208"/>
      <c r="AJ43" s="208"/>
      <c r="AK43" s="200" t="s">
        <v>147</v>
      </c>
      <c r="AL43" s="200"/>
      <c r="AM43" s="200"/>
      <c r="AN43" s="200" t="s">
        <v>123</v>
      </c>
      <c r="AO43" s="200"/>
      <c r="AP43" s="200"/>
      <c r="AQ43" s="200" t="s">
        <v>149</v>
      </c>
      <c r="AR43" s="200"/>
      <c r="AS43" s="200"/>
      <c r="AT43" s="201" t="s">
        <v>154</v>
      </c>
      <c r="AU43" s="202"/>
      <c r="AV43" s="203"/>
      <c r="AW43" s="200" t="s">
        <v>126</v>
      </c>
      <c r="AX43" s="200"/>
      <c r="AY43" s="200"/>
      <c r="AZ43" s="200" t="s">
        <v>134</v>
      </c>
      <c r="BA43" s="200"/>
      <c r="BB43" s="200"/>
      <c r="BC43" s="200" t="s">
        <v>157</v>
      </c>
      <c r="BD43" s="200"/>
      <c r="BE43" s="200"/>
      <c r="BF43" s="200" t="s">
        <v>127</v>
      </c>
      <c r="BG43" s="200"/>
      <c r="BH43" s="200"/>
      <c r="BI43" s="200" t="s">
        <v>128</v>
      </c>
      <c r="BJ43" s="200"/>
      <c r="BK43" s="200"/>
      <c r="BL43" s="200" t="s">
        <v>129</v>
      </c>
      <c r="BM43" s="200"/>
      <c r="BN43" s="200"/>
    </row>
    <row r="44" spans="2:67" ht="33.75" x14ac:dyDescent="0.25">
      <c r="D44" s="53" t="s">
        <v>39</v>
      </c>
      <c r="E44" s="53" t="s">
        <v>45</v>
      </c>
      <c r="F44" s="53" t="s">
        <v>46</v>
      </c>
      <c r="G44" s="53" t="s">
        <v>39</v>
      </c>
      <c r="H44" s="53" t="s">
        <v>45</v>
      </c>
      <c r="I44" s="53" t="s">
        <v>46</v>
      </c>
      <c r="J44" s="53" t="s">
        <v>39</v>
      </c>
      <c r="K44" s="53" t="s">
        <v>45</v>
      </c>
      <c r="L44" s="53" t="s">
        <v>46</v>
      </c>
      <c r="M44" s="53" t="s">
        <v>39</v>
      </c>
      <c r="N44" s="53" t="s">
        <v>45</v>
      </c>
      <c r="O44" s="53" t="s">
        <v>46</v>
      </c>
      <c r="P44" s="53" t="s">
        <v>39</v>
      </c>
      <c r="Q44" s="53" t="s">
        <v>45</v>
      </c>
      <c r="R44" s="53" t="s">
        <v>46</v>
      </c>
      <c r="S44" s="53" t="s">
        <v>39</v>
      </c>
      <c r="T44" s="53" t="s">
        <v>45</v>
      </c>
      <c r="U44" s="53" t="s">
        <v>46</v>
      </c>
      <c r="V44" s="53" t="s">
        <v>39</v>
      </c>
      <c r="W44" s="53" t="s">
        <v>45</v>
      </c>
      <c r="X44" s="53" t="s">
        <v>46</v>
      </c>
      <c r="Y44" s="53" t="s">
        <v>39</v>
      </c>
      <c r="Z44" s="53" t="s">
        <v>45</v>
      </c>
      <c r="AA44" s="53" t="s">
        <v>46</v>
      </c>
      <c r="AB44" s="53" t="s">
        <v>39</v>
      </c>
      <c r="AC44" s="53" t="s">
        <v>45</v>
      </c>
      <c r="AD44" s="53" t="s">
        <v>46</v>
      </c>
      <c r="AE44" s="53" t="s">
        <v>39</v>
      </c>
      <c r="AF44" s="53" t="s">
        <v>45</v>
      </c>
      <c r="AG44" s="53" t="s">
        <v>46</v>
      </c>
      <c r="AH44" s="53" t="s">
        <v>39</v>
      </c>
      <c r="AI44" s="53" t="s">
        <v>45</v>
      </c>
      <c r="AJ44" s="53" t="s">
        <v>46</v>
      </c>
      <c r="AK44" s="53" t="s">
        <v>39</v>
      </c>
      <c r="AL44" s="53" t="s">
        <v>45</v>
      </c>
      <c r="AM44" s="53" t="s">
        <v>46</v>
      </c>
      <c r="AN44" s="53" t="s">
        <v>39</v>
      </c>
      <c r="AO44" s="53" t="s">
        <v>45</v>
      </c>
      <c r="AP44" s="53" t="s">
        <v>46</v>
      </c>
      <c r="AQ44" s="53" t="s">
        <v>39</v>
      </c>
      <c r="AR44" s="53" t="s">
        <v>45</v>
      </c>
      <c r="AS44" s="53" t="s">
        <v>46</v>
      </c>
      <c r="AT44" s="53" t="s">
        <v>39</v>
      </c>
      <c r="AU44" s="53" t="s">
        <v>45</v>
      </c>
      <c r="AV44" s="53" t="s">
        <v>46</v>
      </c>
      <c r="AW44" s="53" t="s">
        <v>39</v>
      </c>
      <c r="AX44" s="53" t="s">
        <v>45</v>
      </c>
      <c r="AY44" s="53" t="s">
        <v>46</v>
      </c>
      <c r="AZ44" s="53" t="s">
        <v>39</v>
      </c>
      <c r="BA44" s="53" t="s">
        <v>45</v>
      </c>
      <c r="BB44" s="53" t="s">
        <v>46</v>
      </c>
      <c r="BC44" s="53" t="s">
        <v>39</v>
      </c>
      <c r="BD44" s="53" t="s">
        <v>45</v>
      </c>
      <c r="BE44" s="53" t="s">
        <v>46</v>
      </c>
      <c r="BF44" s="53" t="s">
        <v>39</v>
      </c>
      <c r="BG44" s="53" t="s">
        <v>45</v>
      </c>
      <c r="BH44" s="53" t="s">
        <v>46</v>
      </c>
      <c r="BI44" s="53" t="s">
        <v>39</v>
      </c>
      <c r="BJ44" s="53" t="s">
        <v>45</v>
      </c>
      <c r="BK44" s="53" t="s">
        <v>46</v>
      </c>
      <c r="BL44" s="53" t="s">
        <v>39</v>
      </c>
      <c r="BM44" s="32" t="s">
        <v>45</v>
      </c>
      <c r="BN44" s="32" t="s">
        <v>46</v>
      </c>
    </row>
    <row r="45" spans="2:67" x14ac:dyDescent="0.25">
      <c r="C45" s="50" t="s">
        <v>40</v>
      </c>
      <c r="D45" s="55"/>
      <c r="E45" s="55"/>
      <c r="F45" s="106"/>
      <c r="G45" s="105">
        <v>552</v>
      </c>
      <c r="H45" s="55"/>
      <c r="I45" s="106">
        <v>552</v>
      </c>
      <c r="J45" s="105">
        <v>408</v>
      </c>
      <c r="K45" s="55">
        <v>0</v>
      </c>
      <c r="L45" s="106">
        <v>1</v>
      </c>
      <c r="M45" s="105">
        <v>1616</v>
      </c>
      <c r="N45" s="55">
        <v>201</v>
      </c>
      <c r="O45" s="106">
        <v>1415</v>
      </c>
      <c r="P45" s="105"/>
      <c r="Q45" s="55"/>
      <c r="R45" s="106"/>
      <c r="S45" s="105">
        <v>5524</v>
      </c>
      <c r="T45" s="55">
        <v>1874</v>
      </c>
      <c r="U45" s="106">
        <v>3650</v>
      </c>
      <c r="V45" s="105"/>
      <c r="W45" s="55"/>
      <c r="X45" s="106"/>
      <c r="Y45" s="105"/>
      <c r="Z45" s="55"/>
      <c r="AA45" s="106"/>
      <c r="AB45" s="105"/>
      <c r="AC45" s="55"/>
      <c r="AD45" s="106"/>
      <c r="AE45" s="105">
        <v>2435</v>
      </c>
      <c r="AF45" s="55">
        <v>98</v>
      </c>
      <c r="AG45" s="106">
        <v>2337</v>
      </c>
      <c r="AH45" s="105">
        <v>56</v>
      </c>
      <c r="AI45" s="55"/>
      <c r="AJ45" s="151"/>
      <c r="AK45" s="152" t="s">
        <v>181</v>
      </c>
      <c r="AL45" s="55"/>
      <c r="AM45" s="106"/>
      <c r="AN45" s="152">
        <v>169</v>
      </c>
      <c r="AO45" s="55"/>
      <c r="AP45" s="106">
        <v>169</v>
      </c>
      <c r="AQ45" s="152">
        <v>740</v>
      </c>
      <c r="AR45" s="55"/>
      <c r="AS45" s="106"/>
      <c r="AT45" s="152">
        <v>83</v>
      </c>
      <c r="AU45" s="55"/>
      <c r="AV45" s="106">
        <v>83</v>
      </c>
      <c r="AW45" s="152"/>
      <c r="AX45" s="55"/>
      <c r="AY45" s="106"/>
      <c r="AZ45" s="152"/>
      <c r="BA45" s="55"/>
      <c r="BB45" s="106"/>
      <c r="BC45" s="152">
        <v>294</v>
      </c>
      <c r="BD45" s="55">
        <v>16</v>
      </c>
      <c r="BE45" s="106">
        <v>278</v>
      </c>
      <c r="BF45" s="152">
        <v>928</v>
      </c>
      <c r="BG45" s="55">
        <v>0</v>
      </c>
      <c r="BH45" s="106">
        <v>928</v>
      </c>
      <c r="BI45" s="152"/>
      <c r="BJ45" s="55"/>
      <c r="BK45" s="106"/>
      <c r="BL45" s="152">
        <v>904</v>
      </c>
      <c r="BM45" s="55"/>
      <c r="BN45" s="106"/>
      <c r="BO45" s="40"/>
    </row>
    <row r="46" spans="2:67" x14ac:dyDescent="0.25">
      <c r="C46" s="50" t="s">
        <v>145</v>
      </c>
      <c r="D46" s="55"/>
      <c r="E46" s="55"/>
      <c r="F46" s="106"/>
      <c r="G46" s="105">
        <v>561</v>
      </c>
      <c r="H46" s="55"/>
      <c r="I46" s="106">
        <v>561</v>
      </c>
      <c r="J46" s="105">
        <v>255</v>
      </c>
      <c r="K46" s="55">
        <v>0</v>
      </c>
      <c r="L46" s="106">
        <v>3</v>
      </c>
      <c r="M46" s="105">
        <v>1250</v>
      </c>
      <c r="N46" s="55">
        <v>218</v>
      </c>
      <c r="O46" s="106">
        <v>1032</v>
      </c>
      <c r="P46" s="105"/>
      <c r="Q46" s="55"/>
      <c r="R46" s="106"/>
      <c r="S46" s="105">
        <v>1806</v>
      </c>
      <c r="T46" s="55">
        <v>339</v>
      </c>
      <c r="U46" s="106">
        <v>1467</v>
      </c>
      <c r="V46" s="105"/>
      <c r="W46" s="55"/>
      <c r="X46" s="106"/>
      <c r="Y46" s="105"/>
      <c r="Z46" s="55"/>
      <c r="AA46" s="106"/>
      <c r="AB46" s="105"/>
      <c r="AC46" s="55"/>
      <c r="AD46" s="106"/>
      <c r="AE46" s="105">
        <v>953</v>
      </c>
      <c r="AF46" s="55">
        <v>12</v>
      </c>
      <c r="AG46" s="106">
        <v>941</v>
      </c>
      <c r="AH46" s="105">
        <v>194</v>
      </c>
      <c r="AI46" s="55"/>
      <c r="AJ46" s="151"/>
      <c r="AK46" s="105">
        <v>401</v>
      </c>
      <c r="AL46" s="55"/>
      <c r="AM46" s="106"/>
      <c r="AN46" s="105">
        <v>127</v>
      </c>
      <c r="AO46" s="55"/>
      <c r="AP46" s="106">
        <v>127</v>
      </c>
      <c r="AQ46" s="105">
        <v>797</v>
      </c>
      <c r="AR46" s="55"/>
      <c r="AS46" s="106"/>
      <c r="AT46" s="105">
        <v>192</v>
      </c>
      <c r="AU46" s="55"/>
      <c r="AV46" s="106">
        <v>192</v>
      </c>
      <c r="AW46" s="105"/>
      <c r="AX46" s="55"/>
      <c r="AY46" s="106"/>
      <c r="AZ46" s="105"/>
      <c r="BA46" s="55"/>
      <c r="BB46" s="106"/>
      <c r="BC46" s="105">
        <v>223</v>
      </c>
      <c r="BD46" s="55"/>
      <c r="BE46" s="106">
        <v>223</v>
      </c>
      <c r="BF46" s="105">
        <v>655</v>
      </c>
      <c r="BG46" s="55">
        <v>0</v>
      </c>
      <c r="BH46" s="106">
        <v>655</v>
      </c>
      <c r="BI46" s="105"/>
      <c r="BJ46" s="55"/>
      <c r="BK46" s="106"/>
      <c r="BL46" s="105">
        <v>187</v>
      </c>
      <c r="BM46" s="55"/>
      <c r="BN46" s="106"/>
      <c r="BO46" s="40"/>
    </row>
    <row r="47" spans="2:67" x14ac:dyDescent="0.25">
      <c r="C47" s="50" t="s">
        <v>41</v>
      </c>
      <c r="D47" s="55"/>
      <c r="E47" s="55"/>
      <c r="F47" s="106"/>
      <c r="G47" s="105">
        <v>271</v>
      </c>
      <c r="H47" s="55"/>
      <c r="I47" s="106">
        <v>271</v>
      </c>
      <c r="J47" s="105">
        <v>141</v>
      </c>
      <c r="K47" s="55">
        <v>0</v>
      </c>
      <c r="L47" s="106">
        <v>3</v>
      </c>
      <c r="M47" s="105">
        <v>975</v>
      </c>
      <c r="N47" s="55">
        <v>138</v>
      </c>
      <c r="O47" s="106">
        <v>837</v>
      </c>
      <c r="P47" s="105">
        <v>338</v>
      </c>
      <c r="Q47" s="55"/>
      <c r="R47" s="106"/>
      <c r="S47" s="105">
        <v>1041</v>
      </c>
      <c r="T47" s="55">
        <v>203</v>
      </c>
      <c r="U47" s="106">
        <v>838</v>
      </c>
      <c r="V47" s="105">
        <v>123</v>
      </c>
      <c r="W47" s="55"/>
      <c r="X47" s="106"/>
      <c r="Y47" s="105"/>
      <c r="Z47" s="55"/>
      <c r="AA47" s="106"/>
      <c r="AB47" s="105"/>
      <c r="AC47" s="55"/>
      <c r="AD47" s="106"/>
      <c r="AE47" s="105">
        <v>323</v>
      </c>
      <c r="AF47" s="55">
        <v>9</v>
      </c>
      <c r="AG47" s="106">
        <v>314</v>
      </c>
      <c r="AH47" s="105">
        <v>176</v>
      </c>
      <c r="AI47" s="55"/>
      <c r="AJ47" s="151"/>
      <c r="AK47" s="105"/>
      <c r="AL47" s="55"/>
      <c r="AM47" s="106"/>
      <c r="AN47" s="105">
        <v>139</v>
      </c>
      <c r="AO47" s="55"/>
      <c r="AP47" s="106">
        <v>139</v>
      </c>
      <c r="AQ47" s="105">
        <v>78</v>
      </c>
      <c r="AR47" s="55"/>
      <c r="AS47" s="106"/>
      <c r="AT47" s="105">
        <v>60</v>
      </c>
      <c r="AU47" s="55"/>
      <c r="AV47" s="106">
        <v>60</v>
      </c>
      <c r="AW47" s="105"/>
      <c r="AX47" s="55"/>
      <c r="AY47" s="106"/>
      <c r="AZ47" s="105"/>
      <c r="BA47" s="55"/>
      <c r="BB47" s="106"/>
      <c r="BC47" s="105"/>
      <c r="BD47" s="55"/>
      <c r="BE47" s="106"/>
      <c r="BF47" s="105">
        <v>193</v>
      </c>
      <c r="BG47" s="55">
        <v>0</v>
      </c>
      <c r="BH47" s="106">
        <v>193</v>
      </c>
      <c r="BI47" s="105"/>
      <c r="BJ47" s="55"/>
      <c r="BK47" s="106"/>
      <c r="BL47" s="105">
        <v>16</v>
      </c>
      <c r="BM47" s="55"/>
      <c r="BN47" s="106"/>
      <c r="BO47" s="40"/>
    </row>
    <row r="48" spans="2:67" x14ac:dyDescent="0.25">
      <c r="C48" s="50" t="s">
        <v>42</v>
      </c>
      <c r="D48" s="55"/>
      <c r="E48" s="55"/>
      <c r="F48" s="106"/>
      <c r="G48" s="105">
        <v>33</v>
      </c>
      <c r="H48" s="55"/>
      <c r="I48" s="106">
        <v>33</v>
      </c>
      <c r="J48" s="105">
        <v>0</v>
      </c>
      <c r="K48" s="55">
        <v>0</v>
      </c>
      <c r="L48" s="106">
        <v>0</v>
      </c>
      <c r="M48" s="105">
        <v>216</v>
      </c>
      <c r="N48" s="55">
        <v>13</v>
      </c>
      <c r="O48" s="106">
        <v>91</v>
      </c>
      <c r="P48" s="105"/>
      <c r="Q48" s="55"/>
      <c r="R48" s="106"/>
      <c r="S48" s="105">
        <v>223</v>
      </c>
      <c r="T48" s="55">
        <v>49</v>
      </c>
      <c r="U48" s="106">
        <v>174</v>
      </c>
      <c r="V48" s="105"/>
      <c r="W48" s="55"/>
      <c r="X48" s="106"/>
      <c r="Y48" s="105"/>
      <c r="Z48" s="55"/>
      <c r="AA48" s="106"/>
      <c r="AB48" s="105"/>
      <c r="AC48" s="55"/>
      <c r="AD48" s="106"/>
      <c r="AE48" s="105">
        <v>88</v>
      </c>
      <c r="AF48" s="55">
        <v>1</v>
      </c>
      <c r="AG48" s="106">
        <v>87</v>
      </c>
      <c r="AH48" s="105"/>
      <c r="AI48" s="55"/>
      <c r="AJ48" s="151"/>
      <c r="AK48" s="105"/>
      <c r="AL48" s="55"/>
      <c r="AM48" s="106"/>
      <c r="AN48" s="105">
        <v>22</v>
      </c>
      <c r="AO48" s="55"/>
      <c r="AP48" s="106">
        <v>22</v>
      </c>
      <c r="AQ48" s="105"/>
      <c r="AR48" s="55"/>
      <c r="AS48" s="106"/>
      <c r="AT48" s="105"/>
      <c r="AU48" s="55"/>
      <c r="AV48" s="106"/>
      <c r="AW48" s="105"/>
      <c r="AX48" s="55"/>
      <c r="AY48" s="106"/>
      <c r="AZ48" s="105"/>
      <c r="BA48" s="55"/>
      <c r="BB48" s="106"/>
      <c r="BC48" s="105"/>
      <c r="BD48" s="55"/>
      <c r="BE48" s="106"/>
      <c r="BF48" s="105">
        <v>25</v>
      </c>
      <c r="BG48" s="55">
        <v>0</v>
      </c>
      <c r="BH48" s="106">
        <v>25</v>
      </c>
      <c r="BI48" s="105"/>
      <c r="BJ48" s="55"/>
      <c r="BK48" s="106"/>
      <c r="BL48" s="105"/>
      <c r="BM48" s="55"/>
      <c r="BN48" s="106"/>
      <c r="BO48" s="40"/>
    </row>
    <row r="49" spans="3:67" x14ac:dyDescent="0.25">
      <c r="C49" s="50" t="s">
        <v>43</v>
      </c>
      <c r="D49" s="55"/>
      <c r="E49" s="55"/>
      <c r="F49" s="106"/>
      <c r="G49" s="105">
        <v>87</v>
      </c>
      <c r="H49" s="55"/>
      <c r="I49" s="106">
        <v>87</v>
      </c>
      <c r="J49" s="105"/>
      <c r="K49" s="55"/>
      <c r="L49" s="106"/>
      <c r="M49" s="105"/>
      <c r="N49" s="55"/>
      <c r="O49" s="106"/>
      <c r="P49" s="105"/>
      <c r="Q49" s="55"/>
      <c r="R49" s="106"/>
      <c r="S49" s="105"/>
      <c r="T49" s="55"/>
      <c r="U49" s="106"/>
      <c r="V49" s="105">
        <v>28</v>
      </c>
      <c r="W49" s="55"/>
      <c r="X49" s="106"/>
      <c r="Y49" s="105"/>
      <c r="Z49" s="55"/>
      <c r="AA49" s="106"/>
      <c r="AB49" s="105"/>
      <c r="AC49" s="55"/>
      <c r="AD49" s="106"/>
      <c r="AE49" s="105"/>
      <c r="AF49" s="55"/>
      <c r="AG49" s="106"/>
      <c r="AH49" s="105"/>
      <c r="AI49" s="55"/>
      <c r="AJ49" s="151"/>
      <c r="AK49" s="105"/>
      <c r="AL49" s="55"/>
      <c r="AM49" s="106"/>
      <c r="AN49" s="105"/>
      <c r="AO49" s="55"/>
      <c r="AP49" s="106"/>
      <c r="AQ49" s="105"/>
      <c r="AR49" s="55"/>
      <c r="AS49" s="106"/>
      <c r="AT49" s="105"/>
      <c r="AU49" s="55"/>
      <c r="AV49" s="106"/>
      <c r="AW49" s="105"/>
      <c r="AX49" s="55"/>
      <c r="AY49" s="106"/>
      <c r="AZ49" s="105"/>
      <c r="BA49" s="55"/>
      <c r="BB49" s="106"/>
      <c r="BC49" s="105"/>
      <c r="BD49" s="55"/>
      <c r="BE49" s="106"/>
      <c r="BF49" s="105"/>
      <c r="BG49" s="55"/>
      <c r="BH49" s="106"/>
      <c r="BI49" s="105"/>
      <c r="BJ49" s="55"/>
      <c r="BK49" s="106"/>
      <c r="BL49" s="105"/>
      <c r="BM49" s="55"/>
      <c r="BN49" s="106"/>
      <c r="BO49" s="40"/>
    </row>
    <row r="50" spans="3:67" x14ac:dyDescent="0.25">
      <c r="C50" s="50" t="s">
        <v>151</v>
      </c>
      <c r="D50" s="55"/>
      <c r="E50" s="55"/>
      <c r="F50" s="106"/>
      <c r="G50" s="105"/>
      <c r="H50" s="55"/>
      <c r="I50" s="106"/>
      <c r="J50" s="105"/>
      <c r="K50" s="55"/>
      <c r="L50" s="106"/>
      <c r="M50" s="105"/>
      <c r="N50" s="55"/>
      <c r="O50" s="106"/>
      <c r="P50" s="105"/>
      <c r="Q50" s="55"/>
      <c r="R50" s="106"/>
      <c r="S50" s="105"/>
      <c r="T50" s="55"/>
      <c r="U50" s="106"/>
      <c r="V50" s="105"/>
      <c r="W50" s="55"/>
      <c r="X50" s="106"/>
      <c r="Y50" s="105"/>
      <c r="Z50" s="55"/>
      <c r="AA50" s="106"/>
      <c r="AB50" s="105"/>
      <c r="AC50" s="55"/>
      <c r="AD50" s="106"/>
      <c r="AE50" s="105"/>
      <c r="AF50" s="55"/>
      <c r="AG50" s="106"/>
      <c r="AH50" s="105"/>
      <c r="AI50" s="55"/>
      <c r="AJ50" s="151"/>
      <c r="AK50" s="105"/>
      <c r="AL50" s="55"/>
      <c r="AM50" s="106"/>
      <c r="AN50" s="105"/>
      <c r="AO50" s="55"/>
      <c r="AP50" s="106"/>
      <c r="AQ50" s="105">
        <v>7</v>
      </c>
      <c r="AR50" s="55"/>
      <c r="AS50" s="106"/>
      <c r="AT50" s="105"/>
      <c r="AU50" s="55"/>
      <c r="AV50" s="106"/>
      <c r="AW50" s="105"/>
      <c r="AX50" s="55"/>
      <c r="AY50" s="106"/>
      <c r="AZ50" s="105"/>
      <c r="BA50" s="55"/>
      <c r="BB50" s="106"/>
      <c r="BC50" s="105"/>
      <c r="BD50" s="55"/>
      <c r="BE50" s="106"/>
      <c r="BF50" s="105"/>
      <c r="BG50" s="55"/>
      <c r="BH50" s="106"/>
      <c r="BI50" s="105"/>
      <c r="BJ50" s="55"/>
      <c r="BK50" s="106"/>
      <c r="BL50" s="105"/>
      <c r="BM50" s="55"/>
      <c r="BN50" s="106"/>
      <c r="BO50" s="40"/>
    </row>
    <row r="51" spans="3:67" ht="21" customHeight="1" x14ac:dyDescent="0.25">
      <c r="C51" s="28" t="s">
        <v>11</v>
      </c>
      <c r="D51" s="153">
        <f>SUM(D45:D50)</f>
        <v>0</v>
      </c>
      <c r="E51" s="155"/>
      <c r="F51" s="154">
        <f t="shared" ref="F51:AJ51" si="0">SUM(F45:F50)</f>
        <v>0</v>
      </c>
      <c r="G51" s="153">
        <f t="shared" si="0"/>
        <v>1504</v>
      </c>
      <c r="H51" s="155">
        <f t="shared" si="0"/>
        <v>0</v>
      </c>
      <c r="I51" s="154">
        <f t="shared" si="0"/>
        <v>1504</v>
      </c>
      <c r="J51" s="153">
        <f t="shared" si="0"/>
        <v>804</v>
      </c>
      <c r="K51" s="155">
        <f t="shared" si="0"/>
        <v>0</v>
      </c>
      <c r="L51" s="154">
        <f t="shared" si="0"/>
        <v>7</v>
      </c>
      <c r="M51" s="153">
        <f t="shared" si="0"/>
        <v>4057</v>
      </c>
      <c r="N51" s="155">
        <f t="shared" si="0"/>
        <v>570</v>
      </c>
      <c r="O51" s="154">
        <f t="shared" si="0"/>
        <v>3375</v>
      </c>
      <c r="P51" s="153">
        <f t="shared" si="0"/>
        <v>338</v>
      </c>
      <c r="Q51" s="155">
        <f t="shared" si="0"/>
        <v>0</v>
      </c>
      <c r="R51" s="154">
        <f t="shared" si="0"/>
        <v>0</v>
      </c>
      <c r="S51" s="153">
        <f t="shared" si="0"/>
        <v>8594</v>
      </c>
      <c r="T51" s="155">
        <f t="shared" si="0"/>
        <v>2465</v>
      </c>
      <c r="U51" s="154">
        <f t="shared" si="0"/>
        <v>6129</v>
      </c>
      <c r="V51" s="153">
        <f t="shared" si="0"/>
        <v>151</v>
      </c>
      <c r="W51" s="155">
        <f t="shared" si="0"/>
        <v>0</v>
      </c>
      <c r="X51" s="154">
        <f t="shared" si="0"/>
        <v>0</v>
      </c>
      <c r="Y51" s="153">
        <f t="shared" si="0"/>
        <v>0</v>
      </c>
      <c r="Z51" s="155">
        <f t="shared" si="0"/>
        <v>0</v>
      </c>
      <c r="AA51" s="154">
        <f t="shared" si="0"/>
        <v>0</v>
      </c>
      <c r="AB51" s="153">
        <f t="shared" si="0"/>
        <v>0</v>
      </c>
      <c r="AC51" s="155">
        <f t="shared" si="0"/>
        <v>0</v>
      </c>
      <c r="AD51" s="154">
        <f t="shared" si="0"/>
        <v>0</v>
      </c>
      <c r="AE51" s="153">
        <f t="shared" si="0"/>
        <v>3799</v>
      </c>
      <c r="AF51" s="155">
        <f t="shared" si="0"/>
        <v>120</v>
      </c>
      <c r="AG51" s="154">
        <f t="shared" si="0"/>
        <v>3679</v>
      </c>
      <c r="AH51" s="54">
        <f t="shared" si="0"/>
        <v>426</v>
      </c>
      <c r="AI51" s="54">
        <f t="shared" si="0"/>
        <v>0</v>
      </c>
      <c r="AJ51" s="54">
        <f t="shared" si="0"/>
        <v>0</v>
      </c>
      <c r="AK51" s="153">
        <v>1449</v>
      </c>
      <c r="AL51" s="155">
        <f t="shared" ref="AL51:BN51" si="1">SUM(AL45:AL50)</f>
        <v>0</v>
      </c>
      <c r="AM51" s="154">
        <f t="shared" si="1"/>
        <v>0</v>
      </c>
      <c r="AN51" s="153">
        <f t="shared" si="1"/>
        <v>457</v>
      </c>
      <c r="AO51" s="155">
        <f t="shared" si="1"/>
        <v>0</v>
      </c>
      <c r="AP51" s="154">
        <f t="shared" si="1"/>
        <v>457</v>
      </c>
      <c r="AQ51" s="156">
        <f t="shared" si="1"/>
        <v>1622</v>
      </c>
      <c r="AR51" s="157">
        <f t="shared" si="1"/>
        <v>0</v>
      </c>
      <c r="AS51" s="154">
        <f t="shared" si="1"/>
        <v>0</v>
      </c>
      <c r="AT51" s="156">
        <f t="shared" si="1"/>
        <v>335</v>
      </c>
      <c r="AU51" s="157">
        <f t="shared" si="1"/>
        <v>0</v>
      </c>
      <c r="AV51" s="154">
        <f t="shared" si="1"/>
        <v>335</v>
      </c>
      <c r="AW51" s="156">
        <f t="shared" si="1"/>
        <v>0</v>
      </c>
      <c r="AX51" s="157">
        <f t="shared" si="1"/>
        <v>0</v>
      </c>
      <c r="AY51" s="154">
        <f t="shared" si="1"/>
        <v>0</v>
      </c>
      <c r="AZ51" s="153">
        <f t="shared" si="1"/>
        <v>0</v>
      </c>
      <c r="BA51" s="155">
        <f t="shared" si="1"/>
        <v>0</v>
      </c>
      <c r="BB51" s="154">
        <f t="shared" si="1"/>
        <v>0</v>
      </c>
      <c r="BC51" s="153">
        <f t="shared" si="1"/>
        <v>517</v>
      </c>
      <c r="BD51" s="155">
        <f t="shared" si="1"/>
        <v>16</v>
      </c>
      <c r="BE51" s="154">
        <f t="shared" si="1"/>
        <v>501</v>
      </c>
      <c r="BF51" s="153">
        <f t="shared" si="1"/>
        <v>1801</v>
      </c>
      <c r="BG51" s="155">
        <f t="shared" si="1"/>
        <v>0</v>
      </c>
      <c r="BH51" s="154">
        <f t="shared" si="1"/>
        <v>1801</v>
      </c>
      <c r="BI51" s="153">
        <f t="shared" si="1"/>
        <v>0</v>
      </c>
      <c r="BJ51" s="155">
        <f t="shared" si="1"/>
        <v>0</v>
      </c>
      <c r="BK51" s="154">
        <f t="shared" si="1"/>
        <v>0</v>
      </c>
      <c r="BL51" s="153">
        <f t="shared" si="1"/>
        <v>1107</v>
      </c>
      <c r="BM51" s="158">
        <f t="shared" si="1"/>
        <v>0</v>
      </c>
      <c r="BN51" s="90">
        <f t="shared" si="1"/>
        <v>0</v>
      </c>
    </row>
    <row r="52" spans="3:67" ht="26.25" customHeight="1" x14ac:dyDescent="0.25"/>
    <row r="53" spans="3:67" s="49" customFormat="1" x14ac:dyDescent="0.25">
      <c r="C53" s="38" t="s">
        <v>146</v>
      </c>
    </row>
  </sheetData>
  <mergeCells count="27">
    <mergeCell ref="B11:D11"/>
    <mergeCell ref="AN43:AP43"/>
    <mergeCell ref="AZ43:BB43"/>
    <mergeCell ref="BF43:BH43"/>
    <mergeCell ref="BI43:BK43"/>
    <mergeCell ref="AW43:AY43"/>
    <mergeCell ref="C40:F40"/>
    <mergeCell ref="D43:F43"/>
    <mergeCell ref="G43:I43"/>
    <mergeCell ref="J43:L43"/>
    <mergeCell ref="D42:AJ42"/>
    <mergeCell ref="M43:O43"/>
    <mergeCell ref="P43:R43"/>
    <mergeCell ref="AK43:AM43"/>
    <mergeCell ref="S43:U43"/>
    <mergeCell ref="V43:X43"/>
    <mergeCell ref="AQ43:AS43"/>
    <mergeCell ref="AT43:AV43"/>
    <mergeCell ref="BC43:BE43"/>
    <mergeCell ref="AK42:BN42"/>
    <mergeCell ref="B12:B23"/>
    <mergeCell ref="B24:B33"/>
    <mergeCell ref="BL43:BN43"/>
    <mergeCell ref="AH43:AJ43"/>
    <mergeCell ref="AE43:AG43"/>
    <mergeCell ref="Y43:AA43"/>
    <mergeCell ref="AB43:AD43"/>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A2A94-A64B-49F8-8028-B12FD36DAC38}">
  <dimension ref="A1:AA81"/>
  <sheetViews>
    <sheetView workbookViewId="0">
      <selection activeCell="B9" sqref="B9"/>
    </sheetView>
  </sheetViews>
  <sheetFormatPr baseColWidth="10" defaultRowHeight="15" x14ac:dyDescent="0.25"/>
  <cols>
    <col min="2" max="2" width="62.5703125" bestFit="1" customWidth="1"/>
    <col min="3" max="3" width="18.28515625" customWidth="1"/>
    <col min="4" max="4" width="23.140625" customWidth="1"/>
    <col min="5" max="5" width="16.42578125" customWidth="1"/>
    <col min="6" max="6" width="14.140625" customWidth="1"/>
    <col min="7" max="7" width="14" customWidth="1"/>
    <col min="8" max="8" width="14.140625" customWidth="1"/>
    <col min="9" max="9" width="18.7109375" customWidth="1"/>
    <col min="10" max="10" width="15.7109375" customWidth="1"/>
    <col min="11" max="11" width="15.140625" customWidth="1"/>
    <col min="14" max="14" width="12.85546875" customWidth="1"/>
    <col min="15" max="15" width="13.28515625" customWidth="1"/>
    <col min="16" max="16" width="14" customWidth="1"/>
    <col min="17" max="18" width="15.42578125" style="16" customWidth="1"/>
    <col min="19" max="19" width="18.7109375" customWidth="1"/>
    <col min="21" max="21" width="11.42578125" style="16"/>
    <col min="24" max="24" width="13.28515625" customWidth="1"/>
  </cols>
  <sheetData>
    <row r="1" spans="1:27" x14ac:dyDescent="0.25">
      <c r="A1" s="56"/>
      <c r="B1" s="12"/>
      <c r="C1" s="12"/>
      <c r="D1" s="12"/>
      <c r="E1" s="12"/>
      <c r="F1" s="12"/>
      <c r="G1" s="12"/>
      <c r="H1" s="12"/>
      <c r="I1" s="12"/>
      <c r="J1" s="12"/>
      <c r="K1" s="12"/>
      <c r="L1" s="12"/>
      <c r="M1" s="12"/>
      <c r="N1" s="12"/>
      <c r="O1" s="12"/>
      <c r="P1" s="12"/>
      <c r="Q1" s="12"/>
      <c r="R1" s="12"/>
      <c r="S1" s="12"/>
      <c r="T1" s="12"/>
      <c r="U1" s="12"/>
      <c r="V1" s="12"/>
      <c r="W1" s="12"/>
      <c r="X1" s="12"/>
      <c r="Y1" s="12"/>
      <c r="Z1" s="12"/>
      <c r="AA1" s="12"/>
    </row>
    <row r="2" spans="1:27" x14ac:dyDescent="0.25">
      <c r="A2" s="56"/>
      <c r="B2" s="12"/>
      <c r="C2" s="12"/>
      <c r="D2" s="12"/>
      <c r="E2" s="12"/>
      <c r="F2" s="12"/>
      <c r="G2" s="12"/>
      <c r="H2" s="12"/>
      <c r="I2" s="12"/>
      <c r="J2" s="12"/>
      <c r="K2" s="12"/>
      <c r="L2" s="12"/>
      <c r="M2" s="12"/>
      <c r="N2" s="12"/>
      <c r="O2" s="12"/>
      <c r="P2" s="12"/>
      <c r="Q2" s="12"/>
      <c r="R2" s="12"/>
      <c r="S2" s="12"/>
      <c r="T2" s="12"/>
      <c r="U2" s="12"/>
      <c r="V2" s="12"/>
      <c r="W2" s="12"/>
      <c r="X2" s="12"/>
      <c r="Y2" s="12"/>
      <c r="Z2" s="12"/>
      <c r="AA2" s="12"/>
    </row>
    <row r="3" spans="1:27" x14ac:dyDescent="0.25">
      <c r="A3" s="56"/>
      <c r="B3" s="12"/>
      <c r="C3" s="12"/>
      <c r="D3" s="12"/>
      <c r="E3" s="12"/>
      <c r="F3" s="12"/>
      <c r="G3" s="12"/>
      <c r="H3" s="12"/>
      <c r="I3" s="12"/>
      <c r="J3" s="12"/>
      <c r="K3" s="12"/>
      <c r="L3" s="12"/>
      <c r="M3" s="12"/>
      <c r="N3" s="12"/>
      <c r="O3" s="12"/>
      <c r="P3" s="12"/>
      <c r="Q3" s="12"/>
      <c r="R3" s="12"/>
      <c r="S3" s="12"/>
      <c r="T3" s="12"/>
      <c r="U3" s="12"/>
      <c r="V3" s="12"/>
      <c r="W3" s="12"/>
      <c r="X3" s="12"/>
      <c r="Y3" s="12"/>
      <c r="Z3" s="12"/>
      <c r="AA3" s="12"/>
    </row>
    <row r="4" spans="1:27" x14ac:dyDescent="0.25">
      <c r="A4" s="56"/>
      <c r="B4" s="12"/>
      <c r="C4" s="12"/>
      <c r="D4" s="12"/>
      <c r="E4" s="12"/>
      <c r="F4" s="12"/>
      <c r="G4" s="12"/>
      <c r="H4" s="12"/>
      <c r="I4" s="12"/>
      <c r="J4" s="12"/>
      <c r="K4" s="12"/>
      <c r="L4" s="12"/>
      <c r="M4" s="12"/>
      <c r="N4" s="12"/>
      <c r="O4" s="12"/>
      <c r="P4" s="12"/>
      <c r="Q4" s="12"/>
      <c r="R4" s="12"/>
      <c r="S4" s="12"/>
      <c r="T4" s="12"/>
      <c r="U4" s="12"/>
      <c r="V4" s="12"/>
      <c r="W4" s="12"/>
      <c r="X4" s="12"/>
      <c r="Y4" s="12"/>
      <c r="Z4" s="12"/>
      <c r="AA4" s="12"/>
    </row>
    <row r="5" spans="1:27" x14ac:dyDescent="0.25">
      <c r="A5" s="56"/>
      <c r="B5" s="12"/>
      <c r="C5" s="12"/>
      <c r="D5" s="12"/>
      <c r="E5" s="12"/>
      <c r="F5" s="12"/>
      <c r="G5" s="12"/>
      <c r="H5" s="12"/>
      <c r="I5" s="12"/>
      <c r="J5" s="12"/>
      <c r="K5" s="12"/>
      <c r="L5" s="12"/>
      <c r="M5" s="12"/>
      <c r="N5" s="12"/>
      <c r="O5" s="12"/>
      <c r="P5" s="12"/>
      <c r="Q5" s="12"/>
      <c r="R5" s="12"/>
      <c r="S5" s="12"/>
      <c r="T5" s="12"/>
      <c r="U5" s="12"/>
      <c r="V5" s="12"/>
      <c r="W5" s="12"/>
      <c r="X5" s="12"/>
      <c r="Y5" s="12"/>
      <c r="Z5" s="12"/>
      <c r="AA5" s="12"/>
    </row>
    <row r="6" spans="1:27" x14ac:dyDescent="0.25">
      <c r="A6" s="56"/>
      <c r="B6" s="12"/>
      <c r="C6" s="12"/>
      <c r="D6" s="12"/>
      <c r="E6" s="12"/>
      <c r="F6" s="12"/>
      <c r="G6" s="12"/>
      <c r="H6" s="12"/>
      <c r="I6" s="12"/>
      <c r="J6" s="12"/>
      <c r="K6" s="12"/>
      <c r="L6" s="12"/>
      <c r="M6" s="12"/>
      <c r="N6" s="12"/>
      <c r="O6" s="12"/>
      <c r="P6" s="12"/>
      <c r="Q6" s="12"/>
      <c r="R6" s="12"/>
      <c r="S6" s="12"/>
      <c r="T6" s="12"/>
      <c r="U6" s="12"/>
      <c r="V6" s="12"/>
      <c r="W6" s="12"/>
      <c r="X6" s="12"/>
      <c r="Y6" s="12"/>
      <c r="Z6" s="12"/>
      <c r="AA6" s="12"/>
    </row>
    <row r="7" spans="1:27" x14ac:dyDescent="0.25">
      <c r="A7" s="56"/>
      <c r="B7" s="12"/>
      <c r="C7" s="12"/>
      <c r="D7" s="12"/>
      <c r="E7" s="12"/>
      <c r="F7" s="12"/>
      <c r="G7" s="12"/>
      <c r="H7" s="12"/>
      <c r="I7" s="12"/>
      <c r="J7" s="12"/>
      <c r="K7" s="12"/>
      <c r="L7" s="12"/>
      <c r="M7" s="12"/>
      <c r="N7" s="12"/>
      <c r="O7" s="12"/>
      <c r="P7" s="12"/>
      <c r="Q7" s="12"/>
      <c r="R7" s="12"/>
      <c r="S7" s="12"/>
      <c r="T7" s="12"/>
      <c r="U7" s="12"/>
      <c r="V7" s="12"/>
      <c r="W7" s="12"/>
      <c r="X7" s="12"/>
      <c r="Y7" s="12"/>
      <c r="Z7" s="12"/>
      <c r="AA7" s="12"/>
    </row>
    <row r="8" spans="1:27" x14ac:dyDescent="0.25">
      <c r="A8" s="56"/>
      <c r="B8" s="12"/>
      <c r="C8" s="12"/>
      <c r="D8" s="12"/>
      <c r="E8" s="12"/>
      <c r="F8" s="12"/>
      <c r="G8" s="12"/>
      <c r="H8" s="12"/>
      <c r="I8" s="12"/>
      <c r="J8" s="12"/>
      <c r="K8" s="12"/>
      <c r="L8" s="12"/>
      <c r="M8" s="12"/>
      <c r="N8" s="12"/>
      <c r="O8" s="12"/>
      <c r="P8" s="12"/>
      <c r="Q8" s="12"/>
      <c r="R8" s="12"/>
      <c r="S8" s="12"/>
      <c r="T8" s="12"/>
      <c r="U8" s="12"/>
      <c r="V8" s="12"/>
      <c r="W8" s="12"/>
      <c r="X8" s="12"/>
      <c r="Y8" s="12"/>
      <c r="Z8" s="12"/>
      <c r="AA8" s="12"/>
    </row>
    <row r="9" spans="1:27" ht="21.75" thickBot="1" x14ac:dyDescent="0.3">
      <c r="A9" s="56"/>
      <c r="B9" s="12"/>
      <c r="C9" s="215" t="s">
        <v>130</v>
      </c>
      <c r="D9" s="215"/>
      <c r="E9" s="215"/>
      <c r="F9" s="215"/>
      <c r="G9" s="215"/>
      <c r="H9" s="215"/>
      <c r="I9" s="215"/>
      <c r="J9" s="215"/>
      <c r="K9" s="215"/>
      <c r="L9" s="215"/>
      <c r="M9" s="215"/>
      <c r="N9" s="216"/>
      <c r="O9" s="217" t="s">
        <v>122</v>
      </c>
      <c r="P9" s="215"/>
      <c r="Q9" s="215"/>
      <c r="R9" s="215"/>
      <c r="S9" s="215"/>
      <c r="T9" s="215"/>
      <c r="U9" s="215"/>
      <c r="V9" s="215"/>
      <c r="W9" s="215"/>
      <c r="X9" s="215"/>
      <c r="Y9" s="12"/>
      <c r="Z9" s="40"/>
      <c r="AA9" s="40"/>
    </row>
    <row r="10" spans="1:27" ht="31.5" thickBot="1" x14ac:dyDescent="0.3">
      <c r="A10" s="56"/>
      <c r="B10" s="12"/>
      <c r="C10" s="1" t="s">
        <v>47</v>
      </c>
      <c r="D10" s="1" t="s">
        <v>2</v>
      </c>
      <c r="E10" s="1" t="s">
        <v>3</v>
      </c>
      <c r="F10" s="1" t="s">
        <v>4</v>
      </c>
      <c r="G10" s="1" t="s">
        <v>5</v>
      </c>
      <c r="H10" s="1" t="s">
        <v>6</v>
      </c>
      <c r="I10" s="1" t="s">
        <v>36</v>
      </c>
      <c r="J10" s="1" t="s">
        <v>155</v>
      </c>
      <c r="K10" s="1" t="s">
        <v>48</v>
      </c>
      <c r="L10" s="1" t="s">
        <v>8</v>
      </c>
      <c r="M10" s="1" t="s">
        <v>9</v>
      </c>
      <c r="N10" s="1" t="s">
        <v>13</v>
      </c>
      <c r="O10" s="1" t="s">
        <v>147</v>
      </c>
      <c r="P10" s="1" t="s">
        <v>156</v>
      </c>
      <c r="Q10" s="1" t="s">
        <v>150</v>
      </c>
      <c r="R10" s="1" t="s">
        <v>154</v>
      </c>
      <c r="S10" s="1" t="s">
        <v>126</v>
      </c>
      <c r="T10" s="1" t="s">
        <v>134</v>
      </c>
      <c r="U10" s="1" t="s">
        <v>157</v>
      </c>
      <c r="V10" s="1" t="s">
        <v>127</v>
      </c>
      <c r="W10" s="1" t="s">
        <v>128</v>
      </c>
      <c r="X10" s="19" t="s">
        <v>129</v>
      </c>
      <c r="Y10" s="12"/>
      <c r="Z10" s="40"/>
      <c r="AA10" s="40"/>
    </row>
    <row r="11" spans="1:27" ht="15.75" thickBot="1" x14ac:dyDescent="0.3">
      <c r="A11" s="56"/>
      <c r="B11" s="5" t="s">
        <v>50</v>
      </c>
      <c r="C11" s="69"/>
      <c r="D11" s="108">
        <v>10</v>
      </c>
      <c r="E11" s="108"/>
      <c r="F11" s="108"/>
      <c r="G11" s="108"/>
      <c r="H11" s="108"/>
      <c r="I11" s="108"/>
      <c r="J11" s="108"/>
      <c r="K11" s="108"/>
      <c r="L11" s="108"/>
      <c r="M11" s="108"/>
      <c r="N11" s="108"/>
      <c r="O11" s="108"/>
      <c r="P11" s="108"/>
      <c r="Q11" s="108"/>
      <c r="R11" s="108"/>
      <c r="S11" s="108"/>
      <c r="T11" s="108"/>
      <c r="U11" s="108"/>
      <c r="V11" s="108"/>
      <c r="W11" s="108"/>
      <c r="X11" s="108"/>
      <c r="Y11" s="40"/>
      <c r="Z11" s="40"/>
      <c r="AA11" s="40"/>
    </row>
    <row r="12" spans="1:27" ht="15.75" thickBot="1" x14ac:dyDescent="0.3">
      <c r="A12" s="56"/>
      <c r="B12" s="4" t="s">
        <v>51</v>
      </c>
      <c r="C12" s="107"/>
      <c r="D12" s="109">
        <v>0</v>
      </c>
      <c r="E12" s="109"/>
      <c r="F12" s="109"/>
      <c r="G12" s="109"/>
      <c r="H12" s="109"/>
      <c r="I12" s="109"/>
      <c r="J12" s="109"/>
      <c r="K12" s="109"/>
      <c r="L12" s="109"/>
      <c r="M12" s="109"/>
      <c r="N12" s="109"/>
      <c r="O12" s="109"/>
      <c r="P12" s="109"/>
      <c r="Q12" s="109"/>
      <c r="R12" s="109"/>
      <c r="S12" s="109"/>
      <c r="T12" s="109"/>
      <c r="U12" s="109"/>
      <c r="V12" s="109"/>
      <c r="W12" s="109"/>
      <c r="X12" s="109"/>
      <c r="Y12" s="40"/>
      <c r="Z12" s="40"/>
      <c r="AA12" s="40"/>
    </row>
    <row r="13" spans="1:27" ht="15.75" thickBot="1" x14ac:dyDescent="0.3">
      <c r="A13" s="56"/>
      <c r="B13" s="2" t="s">
        <v>49</v>
      </c>
      <c r="C13" s="3"/>
      <c r="D13" s="3">
        <f>SUM(D11:D12)</f>
        <v>10</v>
      </c>
      <c r="E13" s="3"/>
      <c r="F13" s="3">
        <v>5570</v>
      </c>
      <c r="G13" s="3"/>
      <c r="H13" s="3"/>
      <c r="I13" s="3"/>
      <c r="J13" s="3">
        <v>848</v>
      </c>
      <c r="K13" s="178" t="s">
        <v>179</v>
      </c>
      <c r="L13" s="3"/>
      <c r="M13" s="3"/>
      <c r="N13" s="3"/>
      <c r="O13" s="3">
        <v>103</v>
      </c>
      <c r="P13" s="3"/>
      <c r="Q13" s="3"/>
      <c r="R13" s="3"/>
      <c r="S13" s="3"/>
      <c r="T13" s="3"/>
      <c r="U13" s="3">
        <v>2</v>
      </c>
      <c r="V13" s="3"/>
      <c r="W13" s="3"/>
      <c r="X13" s="61"/>
      <c r="Y13" s="12"/>
      <c r="Z13" s="40"/>
      <c r="AA13" s="40"/>
    </row>
    <row r="14" spans="1:27" ht="15.75" thickBot="1" x14ac:dyDescent="0.3">
      <c r="A14" s="40"/>
      <c r="B14" s="57"/>
      <c r="C14" s="57"/>
      <c r="D14" s="57"/>
      <c r="E14" s="57"/>
      <c r="F14" s="57"/>
      <c r="G14" s="57"/>
      <c r="H14" s="57"/>
      <c r="I14" s="57"/>
      <c r="J14" s="57"/>
      <c r="K14" s="57"/>
      <c r="L14" s="57"/>
      <c r="M14" s="57"/>
      <c r="N14" s="57"/>
      <c r="O14" s="57"/>
      <c r="P14" s="57"/>
      <c r="Q14" s="57"/>
      <c r="R14" s="57"/>
      <c r="S14" s="57"/>
      <c r="T14" s="57"/>
      <c r="U14" s="57"/>
      <c r="V14" s="57"/>
      <c r="W14" s="57"/>
      <c r="X14" s="62"/>
      <c r="Y14" s="12"/>
      <c r="Z14" s="40"/>
      <c r="AA14" s="40"/>
    </row>
    <row r="15" spans="1:27" ht="15.75" thickBot="1" x14ac:dyDescent="0.3">
      <c r="A15" s="56"/>
      <c r="B15" s="169" t="s">
        <v>52</v>
      </c>
      <c r="C15" s="123"/>
      <c r="D15" s="124">
        <v>12</v>
      </c>
      <c r="E15" s="124">
        <v>749</v>
      </c>
      <c r="F15" s="126" t="s">
        <v>143</v>
      </c>
      <c r="G15" s="126"/>
      <c r="H15" s="122"/>
      <c r="I15" s="124"/>
      <c r="J15" s="122"/>
      <c r="K15" s="124">
        <v>1</v>
      </c>
      <c r="L15" s="124"/>
      <c r="M15" s="124"/>
      <c r="N15" s="124"/>
      <c r="O15" s="124">
        <v>50</v>
      </c>
      <c r="P15" s="124"/>
      <c r="Q15" s="124"/>
      <c r="R15" s="124"/>
      <c r="S15" s="124"/>
      <c r="T15" s="124"/>
      <c r="U15" s="124"/>
      <c r="V15" s="124"/>
      <c r="W15" s="124"/>
      <c r="X15" s="124"/>
      <c r="Y15" s="40"/>
      <c r="Z15" s="40"/>
      <c r="AA15" s="40"/>
    </row>
    <row r="16" spans="1:27" x14ac:dyDescent="0.25">
      <c r="A16" s="56"/>
      <c r="B16" s="43"/>
      <c r="C16" s="43"/>
      <c r="D16" s="43"/>
      <c r="E16" s="43"/>
      <c r="F16" s="43"/>
      <c r="G16" s="43"/>
      <c r="H16" s="43"/>
      <c r="I16" s="43"/>
      <c r="J16" s="43"/>
      <c r="K16" s="43"/>
      <c r="L16" s="43"/>
      <c r="M16" s="43"/>
      <c r="N16" s="43"/>
      <c r="O16" s="43"/>
      <c r="P16" s="43"/>
      <c r="Q16" s="43"/>
      <c r="R16" s="43"/>
      <c r="S16" s="43"/>
      <c r="T16" s="43"/>
      <c r="U16" s="43"/>
      <c r="V16" s="43"/>
      <c r="W16" s="43"/>
      <c r="X16" s="9"/>
      <c r="Y16" s="12"/>
      <c r="Z16" s="40"/>
      <c r="AA16" s="40"/>
    </row>
    <row r="17" spans="1:27" x14ac:dyDescent="0.25">
      <c r="A17" s="56"/>
      <c r="B17" s="35" t="s">
        <v>167</v>
      </c>
      <c r="C17" s="12"/>
      <c r="D17" s="12"/>
      <c r="E17" s="12"/>
      <c r="F17" s="12"/>
      <c r="G17" s="12"/>
      <c r="H17" s="12"/>
      <c r="I17" s="12"/>
      <c r="J17" s="12"/>
      <c r="K17" s="12"/>
      <c r="L17" s="12"/>
      <c r="M17" s="12"/>
      <c r="N17" s="12"/>
      <c r="O17" s="12"/>
      <c r="P17" s="12"/>
      <c r="Q17" s="12"/>
      <c r="R17" s="12"/>
      <c r="S17" s="12"/>
      <c r="T17" s="12"/>
      <c r="U17" s="12"/>
      <c r="V17" s="12"/>
      <c r="W17" s="12"/>
      <c r="X17" s="42"/>
      <c r="Y17" s="12"/>
      <c r="Z17" s="12"/>
      <c r="AA17" s="12"/>
    </row>
    <row r="18" spans="1:27" x14ac:dyDescent="0.25">
      <c r="A18" s="56"/>
      <c r="B18" s="35" t="s">
        <v>152</v>
      </c>
      <c r="C18" s="12"/>
      <c r="D18" s="12"/>
      <c r="E18" s="12"/>
      <c r="F18" s="52"/>
      <c r="G18" s="52"/>
      <c r="H18" s="52"/>
      <c r="I18" s="52"/>
      <c r="J18" s="52"/>
      <c r="K18" s="52"/>
      <c r="L18" s="52"/>
      <c r="M18" s="52"/>
      <c r="N18" s="52"/>
      <c r="O18" s="52"/>
      <c r="P18" s="52"/>
      <c r="Q18" s="52"/>
      <c r="R18" s="52"/>
      <c r="S18" s="52"/>
      <c r="T18" s="52"/>
      <c r="U18" s="52"/>
      <c r="V18" s="52"/>
      <c r="W18" s="52"/>
      <c r="X18" s="58"/>
      <c r="Y18" s="12"/>
      <c r="Z18" s="12"/>
      <c r="AA18" s="12"/>
    </row>
    <row r="19" spans="1:27" s="16" customFormat="1" x14ac:dyDescent="0.25">
      <c r="A19" s="56"/>
      <c r="B19" s="35" t="s">
        <v>153</v>
      </c>
      <c r="C19" s="12"/>
      <c r="D19" s="12"/>
      <c r="E19" s="12"/>
      <c r="F19" s="52"/>
      <c r="G19" s="52"/>
      <c r="H19" s="52"/>
      <c r="I19" s="52"/>
      <c r="J19" s="52"/>
      <c r="K19" s="52"/>
      <c r="L19" s="52"/>
      <c r="M19" s="52"/>
      <c r="N19" s="52"/>
      <c r="O19" s="52"/>
      <c r="P19" s="52"/>
      <c r="Q19" s="52"/>
      <c r="R19" s="52"/>
      <c r="S19" s="52"/>
      <c r="T19" s="52"/>
      <c r="U19" s="52"/>
      <c r="V19" s="52"/>
      <c r="W19" s="52"/>
      <c r="X19" s="58"/>
      <c r="Y19" s="12"/>
      <c r="Z19" s="12"/>
      <c r="AA19" s="12"/>
    </row>
    <row r="20" spans="1:27" s="16" customFormat="1" x14ac:dyDescent="0.25">
      <c r="A20" s="56"/>
      <c r="B20" s="35" t="s">
        <v>180</v>
      </c>
      <c r="C20" s="12"/>
      <c r="D20" s="12"/>
      <c r="E20" s="12"/>
      <c r="F20" s="52"/>
      <c r="G20" s="52"/>
      <c r="H20" s="52"/>
      <c r="I20" s="52"/>
      <c r="J20" s="52"/>
      <c r="K20" s="52"/>
      <c r="L20" s="52"/>
      <c r="M20" s="52"/>
      <c r="N20" s="52"/>
      <c r="O20" s="52"/>
      <c r="P20" s="52"/>
      <c r="Q20" s="52"/>
      <c r="R20" s="52"/>
      <c r="S20" s="52"/>
      <c r="T20" s="52"/>
      <c r="U20" s="52"/>
      <c r="V20" s="52"/>
      <c r="W20" s="52"/>
      <c r="X20" s="58"/>
      <c r="Y20" s="12"/>
      <c r="Z20" s="12"/>
      <c r="AA20" s="12"/>
    </row>
    <row r="21" spans="1:27" s="16" customFormat="1" ht="15.75" thickBot="1" x14ac:dyDescent="0.3">
      <c r="A21" s="56"/>
      <c r="B21" s="52"/>
      <c r="C21" s="52"/>
      <c r="D21" s="52"/>
      <c r="E21" s="52"/>
      <c r="F21" s="179"/>
      <c r="G21" s="52"/>
      <c r="H21" s="52"/>
      <c r="I21" s="52"/>
      <c r="J21" s="52"/>
      <c r="K21" s="52"/>
      <c r="L21" s="52"/>
      <c r="M21" s="52"/>
      <c r="N21" s="52"/>
      <c r="O21" s="52"/>
      <c r="P21" s="52"/>
      <c r="Q21" s="52"/>
      <c r="R21" s="52"/>
      <c r="S21" s="52"/>
      <c r="T21" s="52"/>
      <c r="U21" s="52"/>
      <c r="V21" s="52"/>
      <c r="W21" s="52"/>
      <c r="X21" s="58"/>
      <c r="Y21" s="12"/>
      <c r="Z21" s="12"/>
      <c r="AA21" s="12"/>
    </row>
    <row r="22" spans="1:27" ht="15.75" thickBot="1" x14ac:dyDescent="0.3">
      <c r="A22" s="56"/>
      <c r="B22" s="168" t="s">
        <v>90</v>
      </c>
      <c r="C22" s="168" t="s">
        <v>91</v>
      </c>
      <c r="D22" s="112" t="s">
        <v>92</v>
      </c>
      <c r="E22" s="170" t="s">
        <v>158</v>
      </c>
      <c r="F22" s="40"/>
      <c r="G22" s="12"/>
      <c r="H22" s="12"/>
      <c r="I22" s="12"/>
      <c r="J22" s="12"/>
      <c r="K22" s="12"/>
      <c r="L22" s="12"/>
      <c r="M22" s="12"/>
      <c r="N22" s="12"/>
      <c r="O22" s="12"/>
      <c r="P22" s="12"/>
      <c r="Q22" s="12"/>
      <c r="R22" s="12"/>
      <c r="S22" s="12"/>
      <c r="T22" s="12"/>
      <c r="U22" s="12"/>
      <c r="V22" s="12"/>
      <c r="W22" s="12"/>
      <c r="X22" s="42"/>
      <c r="Y22" s="12"/>
      <c r="Z22" s="12"/>
      <c r="AA22" s="12"/>
    </row>
    <row r="23" spans="1:27" ht="15.75" thickBot="1" x14ac:dyDescent="0.3">
      <c r="A23" s="56"/>
      <c r="B23" s="5" t="s">
        <v>93</v>
      </c>
      <c r="C23" s="59"/>
      <c r="D23" s="114"/>
      <c r="E23" s="117"/>
      <c r="F23" s="40"/>
      <c r="G23" s="12"/>
      <c r="H23" s="12"/>
      <c r="I23" s="12"/>
      <c r="J23" s="12"/>
      <c r="K23" s="12"/>
      <c r="L23" s="12"/>
      <c r="M23" s="12"/>
      <c r="N23" s="12"/>
      <c r="O23" s="12"/>
      <c r="P23" s="12"/>
      <c r="Q23" s="12"/>
      <c r="R23" s="12"/>
      <c r="S23" s="12"/>
      <c r="T23" s="12"/>
      <c r="U23" s="12"/>
      <c r="V23" s="12"/>
      <c r="W23" s="12"/>
      <c r="X23" s="42"/>
      <c r="Y23" s="12"/>
      <c r="Z23" s="12"/>
      <c r="AA23" s="12"/>
    </row>
    <row r="24" spans="1:27" ht="15.75" thickBot="1" x14ac:dyDescent="0.3">
      <c r="A24" s="56"/>
      <c r="B24" s="4" t="s">
        <v>94</v>
      </c>
      <c r="C24" s="59"/>
      <c r="D24" s="115"/>
      <c r="E24" s="115"/>
      <c r="F24" s="40"/>
      <c r="G24" s="12"/>
      <c r="H24" s="125"/>
      <c r="I24" s="12"/>
      <c r="J24" s="12"/>
      <c r="K24" s="12"/>
      <c r="L24" s="12"/>
      <c r="M24" s="12"/>
      <c r="N24" s="12"/>
      <c r="O24" s="12"/>
      <c r="P24" s="12"/>
      <c r="Q24" s="12"/>
      <c r="R24" s="12"/>
      <c r="S24" s="12"/>
      <c r="T24" s="12"/>
      <c r="U24" s="12"/>
      <c r="V24" s="12"/>
      <c r="W24" s="12"/>
      <c r="X24" s="42"/>
      <c r="Y24" s="12"/>
      <c r="Z24" s="12"/>
      <c r="AA24" s="12"/>
    </row>
    <row r="25" spans="1:27" ht="15.75" thickBot="1" x14ac:dyDescent="0.3">
      <c r="A25" s="56"/>
      <c r="B25" s="4" t="s">
        <v>62</v>
      </c>
      <c r="C25" s="59"/>
      <c r="D25" s="115"/>
      <c r="E25" s="115"/>
      <c r="F25" s="40"/>
      <c r="G25" s="12"/>
      <c r="H25" s="12"/>
      <c r="I25" s="12"/>
      <c r="J25" s="12"/>
      <c r="K25" s="12"/>
      <c r="L25" s="12"/>
      <c r="M25" s="12"/>
      <c r="N25" s="12"/>
      <c r="O25" s="12"/>
      <c r="P25" s="12"/>
      <c r="Q25" s="12"/>
      <c r="R25" s="12"/>
      <c r="S25" s="12"/>
      <c r="T25" s="12"/>
      <c r="U25" s="12"/>
      <c r="V25" s="12"/>
      <c r="W25" s="12"/>
      <c r="X25" s="42"/>
      <c r="Y25" s="12"/>
      <c r="Z25" s="12"/>
      <c r="AA25" s="12"/>
    </row>
    <row r="26" spans="1:27" ht="15.75" thickBot="1" x14ac:dyDescent="0.3">
      <c r="A26" s="56"/>
      <c r="B26" s="4" t="s">
        <v>95</v>
      </c>
      <c r="C26" s="59"/>
      <c r="D26" s="115"/>
      <c r="E26" s="115"/>
      <c r="F26" s="40"/>
      <c r="G26" s="12"/>
      <c r="H26" s="12"/>
      <c r="I26" s="12"/>
      <c r="J26" s="12"/>
      <c r="K26" s="12"/>
      <c r="L26" s="12"/>
      <c r="M26" s="12"/>
      <c r="N26" s="12"/>
      <c r="O26" s="12"/>
      <c r="P26" s="12"/>
      <c r="Q26" s="12"/>
      <c r="R26" s="12"/>
      <c r="S26" s="12"/>
      <c r="T26" s="12"/>
      <c r="U26" s="12"/>
      <c r="V26" s="12"/>
      <c r="W26" s="12"/>
      <c r="X26" s="42"/>
      <c r="Y26" s="12"/>
      <c r="Z26" s="12"/>
      <c r="AA26" s="12"/>
    </row>
    <row r="27" spans="1:27" ht="15.75" thickBot="1" x14ac:dyDescent="0.3">
      <c r="A27" s="56"/>
      <c r="B27" s="4" t="s">
        <v>96</v>
      </c>
      <c r="C27" s="59"/>
      <c r="D27" s="115"/>
      <c r="E27" s="115"/>
      <c r="F27" s="40"/>
      <c r="G27" s="12"/>
      <c r="H27" s="12"/>
      <c r="I27" s="12"/>
      <c r="J27" s="12"/>
      <c r="K27" s="12"/>
      <c r="L27" s="12"/>
      <c r="M27" s="12"/>
      <c r="N27" s="12"/>
      <c r="O27" s="12"/>
      <c r="P27" s="12"/>
      <c r="Q27" s="12"/>
      <c r="R27" s="12"/>
      <c r="S27" s="12"/>
      <c r="T27" s="12"/>
      <c r="U27" s="12"/>
      <c r="V27" s="12"/>
      <c r="W27" s="12"/>
      <c r="X27" s="42"/>
      <c r="Y27" s="12"/>
      <c r="Z27" s="12"/>
      <c r="AA27" s="12"/>
    </row>
    <row r="28" spans="1:27" ht="15.75" thickBot="1" x14ac:dyDescent="0.3">
      <c r="A28" s="56"/>
      <c r="B28" s="5" t="s">
        <v>97</v>
      </c>
      <c r="C28" s="59"/>
      <c r="D28" s="115"/>
      <c r="E28" s="115"/>
      <c r="F28" s="40"/>
      <c r="G28" s="12"/>
      <c r="H28" s="12"/>
      <c r="I28" s="12"/>
      <c r="J28" s="12"/>
      <c r="K28" s="12"/>
      <c r="L28" s="12"/>
      <c r="M28" s="12"/>
      <c r="N28" s="12"/>
      <c r="O28" s="12"/>
      <c r="P28" s="12"/>
      <c r="Q28" s="12"/>
      <c r="R28" s="12"/>
      <c r="S28" s="12"/>
      <c r="T28" s="12"/>
      <c r="U28" s="12"/>
      <c r="V28" s="12"/>
      <c r="W28" s="12"/>
      <c r="X28" s="42"/>
      <c r="Y28" s="12"/>
      <c r="Z28" s="12"/>
      <c r="AA28" s="12"/>
    </row>
    <row r="29" spans="1:27" ht="15.75" thickBot="1" x14ac:dyDescent="0.3">
      <c r="A29" s="56"/>
      <c r="B29" s="4" t="s">
        <v>98</v>
      </c>
      <c r="C29" s="59"/>
      <c r="D29" s="115"/>
      <c r="E29" s="115"/>
      <c r="F29" s="40"/>
      <c r="G29" s="12"/>
      <c r="H29" s="12"/>
      <c r="I29" s="12"/>
      <c r="J29" s="12"/>
      <c r="K29" s="12"/>
      <c r="L29" s="12"/>
      <c r="M29" s="12"/>
      <c r="N29" s="12"/>
      <c r="O29" s="12"/>
      <c r="P29" s="12"/>
      <c r="Q29" s="12"/>
      <c r="R29" s="12"/>
      <c r="S29" s="12"/>
      <c r="T29" s="12"/>
      <c r="U29" s="12"/>
      <c r="V29" s="12"/>
      <c r="W29" s="12"/>
      <c r="X29" s="42"/>
      <c r="Y29" s="12"/>
      <c r="Z29" s="12"/>
      <c r="AA29" s="12"/>
    </row>
    <row r="30" spans="1:27" ht="15.75" thickBot="1" x14ac:dyDescent="0.3">
      <c r="A30" s="56"/>
      <c r="B30" s="4" t="s">
        <v>99</v>
      </c>
      <c r="C30" s="59"/>
      <c r="D30" s="115"/>
      <c r="E30" s="115"/>
      <c r="F30" s="40"/>
      <c r="G30" s="12"/>
      <c r="H30" s="12"/>
      <c r="I30" s="12"/>
      <c r="J30" s="12"/>
      <c r="K30" s="12"/>
      <c r="L30" s="12"/>
      <c r="M30" s="12"/>
      <c r="N30" s="12"/>
      <c r="O30" s="12"/>
      <c r="P30" s="12"/>
      <c r="Q30" s="12"/>
      <c r="R30" s="12"/>
      <c r="S30" s="12"/>
      <c r="T30" s="12"/>
      <c r="U30" s="12"/>
      <c r="V30" s="12"/>
      <c r="W30" s="12"/>
      <c r="X30" s="42"/>
      <c r="Y30" s="12"/>
      <c r="Z30" s="12"/>
      <c r="AA30" s="12"/>
    </row>
    <row r="31" spans="1:27" ht="15.75" thickBot="1" x14ac:dyDescent="0.3">
      <c r="A31" s="56"/>
      <c r="B31" s="4" t="s">
        <v>100</v>
      </c>
      <c r="C31" s="59"/>
      <c r="D31" s="115"/>
      <c r="E31" s="115"/>
      <c r="F31" s="40"/>
      <c r="G31" s="12"/>
      <c r="H31" s="12"/>
      <c r="I31" s="12"/>
      <c r="J31" s="12"/>
      <c r="K31" s="12"/>
      <c r="L31" s="12"/>
      <c r="M31" s="12"/>
      <c r="N31" s="12"/>
      <c r="O31" s="12"/>
      <c r="P31" s="12"/>
      <c r="Q31" s="12"/>
      <c r="R31" s="12"/>
      <c r="S31" s="12"/>
      <c r="T31" s="12"/>
      <c r="U31" s="12"/>
      <c r="V31" s="12"/>
      <c r="W31" s="12"/>
      <c r="X31" s="42"/>
      <c r="Y31" s="12"/>
      <c r="Z31" s="12"/>
      <c r="AA31" s="12"/>
    </row>
    <row r="32" spans="1:27" ht="15.75" thickBot="1" x14ac:dyDescent="0.3">
      <c r="A32" s="56"/>
      <c r="B32" s="4" t="s">
        <v>101</v>
      </c>
      <c r="C32" s="59"/>
      <c r="D32" s="115"/>
      <c r="E32" s="115"/>
      <c r="F32" s="40"/>
      <c r="G32" s="12"/>
      <c r="H32" s="12"/>
      <c r="I32" s="12"/>
      <c r="J32" s="12"/>
      <c r="K32" s="12"/>
      <c r="L32" s="12"/>
      <c r="M32" s="12"/>
      <c r="N32" s="12"/>
      <c r="O32" s="12"/>
      <c r="P32" s="12"/>
      <c r="Q32" s="12"/>
      <c r="R32" s="12"/>
      <c r="S32" s="12"/>
      <c r="T32" s="12"/>
      <c r="U32" s="12"/>
      <c r="V32" s="12"/>
      <c r="W32" s="12"/>
      <c r="X32" s="42"/>
      <c r="Y32" s="12"/>
      <c r="Z32" s="12"/>
      <c r="AA32" s="12"/>
    </row>
    <row r="33" spans="1:27" ht="15.75" thickBot="1" x14ac:dyDescent="0.3">
      <c r="A33" s="56"/>
      <c r="B33" s="5" t="s">
        <v>144</v>
      </c>
      <c r="C33" s="59"/>
      <c r="D33" s="115"/>
      <c r="E33" s="115"/>
      <c r="F33" s="40"/>
      <c r="G33" s="12"/>
      <c r="H33" s="12"/>
      <c r="I33" s="12"/>
      <c r="J33" s="12"/>
      <c r="K33" s="12"/>
      <c r="L33" s="12"/>
      <c r="M33" s="12"/>
      <c r="N33" s="12"/>
      <c r="O33" s="12"/>
      <c r="P33" s="12"/>
      <c r="Q33" s="12"/>
      <c r="R33" s="12"/>
      <c r="S33" s="12"/>
      <c r="T33" s="12"/>
      <c r="U33" s="12"/>
      <c r="V33" s="12"/>
      <c r="W33" s="12"/>
      <c r="X33" s="42"/>
      <c r="Y33" s="12"/>
      <c r="Z33" s="12"/>
      <c r="AA33" s="12"/>
    </row>
    <row r="34" spans="1:27" ht="15.75" thickBot="1" x14ac:dyDescent="0.3">
      <c r="A34" s="56"/>
      <c r="B34" s="17" t="s">
        <v>89</v>
      </c>
      <c r="C34" s="59"/>
      <c r="D34" s="116"/>
      <c r="E34" s="118"/>
      <c r="F34" s="40"/>
      <c r="G34" s="12"/>
      <c r="H34" s="12"/>
      <c r="I34" s="12"/>
      <c r="J34" s="12"/>
      <c r="K34" s="12"/>
      <c r="L34" s="12"/>
      <c r="M34" s="12"/>
      <c r="N34" s="12"/>
      <c r="O34" s="12"/>
      <c r="P34" s="12"/>
      <c r="Q34" s="12"/>
      <c r="R34" s="12"/>
      <c r="S34" s="12"/>
      <c r="T34" s="12"/>
      <c r="U34" s="12"/>
      <c r="V34" s="12"/>
      <c r="W34" s="12"/>
      <c r="X34" s="42"/>
      <c r="Y34" s="12"/>
      <c r="Z34" s="40"/>
      <c r="AA34" s="40"/>
    </row>
    <row r="35" spans="1:27" ht="15.75" thickBot="1" x14ac:dyDescent="0.3">
      <c r="A35" s="56"/>
      <c r="B35" s="2" t="s">
        <v>65</v>
      </c>
      <c r="C35" s="7">
        <f>SUM(C23:C34)</f>
        <v>0</v>
      </c>
      <c r="D35" s="113">
        <f>SUM(D23:D34)</f>
        <v>0</v>
      </c>
      <c r="E35" s="60">
        <f>SUM(E23:E34)</f>
        <v>0</v>
      </c>
      <c r="F35" s="12"/>
      <c r="G35" s="12"/>
      <c r="H35" s="12"/>
      <c r="I35" s="12"/>
      <c r="J35" s="12"/>
      <c r="K35" s="12"/>
      <c r="L35" s="12"/>
      <c r="M35" s="12"/>
      <c r="N35" s="12"/>
      <c r="O35" s="12"/>
      <c r="P35" s="12"/>
      <c r="Q35" s="12"/>
      <c r="R35" s="12"/>
      <c r="S35" s="12"/>
      <c r="T35" s="12"/>
      <c r="U35" s="12"/>
      <c r="V35" s="12"/>
      <c r="W35" s="12"/>
      <c r="X35" s="42"/>
      <c r="Y35" s="12"/>
      <c r="Z35" s="40"/>
      <c r="AA35" s="40"/>
    </row>
    <row r="36" spans="1:27" ht="15.75" thickBot="1" x14ac:dyDescent="0.3">
      <c r="A36" s="40"/>
      <c r="B36" s="57"/>
      <c r="C36" s="57"/>
      <c r="D36" s="43"/>
      <c r="E36" s="43"/>
      <c r="F36" s="12"/>
      <c r="G36" s="12"/>
      <c r="H36" s="12"/>
      <c r="I36" s="12"/>
      <c r="J36" s="12"/>
      <c r="K36" s="12"/>
      <c r="L36" s="12"/>
      <c r="M36" s="12"/>
      <c r="N36" s="12"/>
      <c r="O36" s="12"/>
      <c r="P36" s="12"/>
      <c r="Q36" s="12"/>
      <c r="R36" s="12"/>
      <c r="S36" s="12"/>
      <c r="T36" s="12"/>
      <c r="U36" s="12"/>
      <c r="V36" s="12"/>
      <c r="W36" s="12"/>
      <c r="X36" s="42"/>
      <c r="Y36" s="12"/>
      <c r="Z36" s="40"/>
      <c r="AA36" s="40"/>
    </row>
    <row r="37" spans="1:27" ht="15.75" thickBot="1" x14ac:dyDescent="0.3">
      <c r="A37" s="56"/>
      <c r="B37" s="6" t="s">
        <v>52</v>
      </c>
      <c r="C37" s="6">
        <v>0</v>
      </c>
      <c r="D37" s="40"/>
      <c r="E37" s="42"/>
      <c r="F37" s="12"/>
      <c r="G37" s="12"/>
      <c r="H37" s="12"/>
      <c r="I37" s="12"/>
      <c r="J37" s="12"/>
      <c r="K37" s="12"/>
      <c r="L37" s="12"/>
      <c r="M37" s="12"/>
      <c r="N37" s="12"/>
      <c r="O37" s="12"/>
      <c r="P37" s="12"/>
      <c r="Q37" s="12"/>
      <c r="R37" s="12"/>
      <c r="S37" s="12"/>
      <c r="T37" s="12"/>
      <c r="U37" s="12"/>
      <c r="V37" s="12"/>
      <c r="W37" s="12"/>
      <c r="X37" s="42"/>
      <c r="Y37" s="12"/>
      <c r="Z37" s="40"/>
      <c r="AA37" s="40"/>
    </row>
    <row r="38" spans="1:27" x14ac:dyDescent="0.25">
      <c r="A38" s="40"/>
      <c r="B38" s="43"/>
      <c r="C38" s="43"/>
      <c r="D38" s="12"/>
      <c r="E38" s="12"/>
      <c r="F38" s="12"/>
      <c r="G38" s="12"/>
      <c r="H38" s="12"/>
      <c r="I38" s="12"/>
      <c r="J38" s="12"/>
      <c r="K38" s="12"/>
      <c r="L38" s="12"/>
      <c r="M38" s="12"/>
      <c r="N38" s="12"/>
      <c r="O38" s="12"/>
      <c r="P38" s="12"/>
      <c r="Q38" s="12"/>
      <c r="R38" s="12"/>
      <c r="S38" s="12"/>
      <c r="T38" s="12"/>
      <c r="U38" s="12"/>
      <c r="V38" s="12"/>
      <c r="W38" s="12"/>
      <c r="X38" s="42"/>
      <c r="Y38" s="12"/>
      <c r="Z38" s="40"/>
      <c r="AA38" s="40"/>
    </row>
    <row r="39" spans="1:27" ht="15.75" thickBot="1" x14ac:dyDescent="0.3">
      <c r="A39" s="40"/>
      <c r="B39" s="52"/>
      <c r="C39" s="52"/>
      <c r="D39" s="12"/>
      <c r="E39" s="12"/>
      <c r="F39" s="12"/>
      <c r="G39" s="12"/>
      <c r="H39" s="12"/>
      <c r="I39" s="12"/>
      <c r="J39" s="12"/>
      <c r="K39" s="12"/>
      <c r="L39" s="12"/>
      <c r="M39" s="12"/>
      <c r="N39" s="12"/>
      <c r="O39" s="12"/>
      <c r="P39" s="12"/>
      <c r="Q39" s="12"/>
      <c r="R39" s="12"/>
      <c r="S39" s="12"/>
      <c r="T39" s="12"/>
      <c r="U39" s="12"/>
      <c r="V39" s="12"/>
      <c r="W39" s="12"/>
      <c r="X39" s="42"/>
      <c r="Y39" s="12"/>
      <c r="Z39" s="40"/>
      <c r="AA39" s="40"/>
    </row>
    <row r="40" spans="1:27" ht="15.75" thickBot="1" x14ac:dyDescent="0.3">
      <c r="A40" s="56"/>
      <c r="B40" s="7" t="s">
        <v>29</v>
      </c>
      <c r="C40" s="120" t="s">
        <v>64</v>
      </c>
      <c r="D40" s="40"/>
      <c r="E40" s="42"/>
      <c r="F40" s="12"/>
      <c r="G40" s="12"/>
      <c r="H40" s="12"/>
      <c r="I40" s="12"/>
      <c r="J40" s="12"/>
      <c r="K40" s="12"/>
      <c r="L40" s="12"/>
      <c r="M40" s="12"/>
      <c r="N40" s="12"/>
      <c r="O40" s="12"/>
      <c r="P40" s="12"/>
      <c r="Q40" s="12"/>
      <c r="R40" s="12"/>
      <c r="S40" s="12"/>
      <c r="T40" s="12"/>
      <c r="U40" s="12"/>
      <c r="V40" s="12"/>
      <c r="W40" s="12"/>
      <c r="X40" s="42"/>
      <c r="Y40" s="12"/>
      <c r="Z40" s="40"/>
      <c r="AA40" s="40"/>
    </row>
    <row r="41" spans="1:27" ht="15.75" thickBot="1" x14ac:dyDescent="0.3">
      <c r="A41" s="56"/>
      <c r="B41" s="5" t="s">
        <v>53</v>
      </c>
      <c r="C41" s="110"/>
      <c r="D41" s="40"/>
      <c r="E41" s="42"/>
      <c r="F41" s="12"/>
      <c r="G41" s="12"/>
      <c r="H41" s="12"/>
      <c r="I41" s="12"/>
      <c r="J41" s="12"/>
      <c r="K41" s="12"/>
      <c r="L41" s="12"/>
      <c r="M41" s="12"/>
      <c r="N41" s="12"/>
      <c r="O41" s="12"/>
      <c r="P41" s="12"/>
      <c r="Q41" s="12"/>
      <c r="R41" s="12"/>
      <c r="S41" s="12"/>
      <c r="T41" s="12"/>
      <c r="U41" s="12"/>
      <c r="V41" s="12"/>
      <c r="W41" s="12"/>
      <c r="X41" s="42"/>
      <c r="Y41" s="12"/>
      <c r="Z41" s="40"/>
      <c r="AA41" s="40"/>
    </row>
    <row r="42" spans="1:27" ht="15.75" thickBot="1" x14ac:dyDescent="0.3">
      <c r="A42" s="56"/>
      <c r="B42" s="4" t="s">
        <v>54</v>
      </c>
      <c r="C42" s="111"/>
      <c r="D42" s="40"/>
      <c r="E42" s="42"/>
      <c r="F42" s="12"/>
      <c r="G42" s="12"/>
      <c r="H42" s="12"/>
      <c r="I42" s="12"/>
      <c r="J42" s="12"/>
      <c r="K42" s="12"/>
      <c r="L42" s="12"/>
      <c r="M42" s="12"/>
      <c r="N42" s="12"/>
      <c r="O42" s="12"/>
      <c r="P42" s="12"/>
      <c r="Q42" s="12"/>
      <c r="R42" s="12"/>
      <c r="S42" s="12"/>
      <c r="T42" s="12"/>
      <c r="U42" s="12"/>
      <c r="V42" s="12"/>
      <c r="W42" s="12"/>
      <c r="X42" s="42"/>
      <c r="Y42" s="12"/>
      <c r="Z42" s="40"/>
      <c r="AA42" s="40"/>
    </row>
    <row r="43" spans="1:27" ht="15.75" thickBot="1" x14ac:dyDescent="0.3">
      <c r="A43" s="56"/>
      <c r="B43" s="4" t="s">
        <v>55</v>
      </c>
      <c r="C43" s="111"/>
      <c r="D43" s="40"/>
      <c r="E43" s="42"/>
      <c r="F43" s="12"/>
      <c r="G43" s="12"/>
      <c r="H43" s="12"/>
      <c r="I43" s="12"/>
      <c r="J43" s="12"/>
      <c r="K43" s="12"/>
      <c r="L43" s="12"/>
      <c r="M43" s="12"/>
      <c r="N43" s="12"/>
      <c r="O43" s="12"/>
      <c r="P43" s="12"/>
      <c r="Q43" s="12"/>
      <c r="R43" s="12"/>
      <c r="S43" s="12"/>
      <c r="T43" s="12"/>
      <c r="U43" s="12"/>
      <c r="V43" s="12"/>
      <c r="W43" s="12"/>
      <c r="X43" s="42"/>
      <c r="Y43" s="12"/>
      <c r="Z43" s="40"/>
      <c r="AA43" s="40"/>
    </row>
    <row r="44" spans="1:27" ht="15.75" thickBot="1" x14ac:dyDescent="0.3">
      <c r="A44" s="56"/>
      <c r="B44" s="4" t="s">
        <v>56</v>
      </c>
      <c r="C44" s="111"/>
      <c r="D44" s="40"/>
      <c r="E44" s="42"/>
      <c r="F44" s="12"/>
      <c r="G44" s="12"/>
      <c r="H44" s="12"/>
      <c r="I44" s="12"/>
      <c r="J44" s="12"/>
      <c r="K44" s="12"/>
      <c r="L44" s="12"/>
      <c r="M44" s="12"/>
      <c r="N44" s="12"/>
      <c r="O44" s="12"/>
      <c r="P44" s="12"/>
      <c r="Q44" s="12"/>
      <c r="R44" s="12"/>
      <c r="S44" s="12"/>
      <c r="T44" s="12"/>
      <c r="U44" s="12"/>
      <c r="V44" s="12"/>
      <c r="W44" s="12"/>
      <c r="X44" s="42"/>
      <c r="Y44" s="12"/>
      <c r="Z44" s="40"/>
      <c r="AA44" s="40"/>
    </row>
    <row r="45" spans="1:27" ht="15.75" thickBot="1" x14ac:dyDescent="0.3">
      <c r="A45" s="56"/>
      <c r="B45" s="4" t="s">
        <v>57</v>
      </c>
      <c r="C45" s="111"/>
      <c r="D45" s="40"/>
      <c r="E45" s="42"/>
      <c r="F45" s="12"/>
      <c r="G45" s="12"/>
      <c r="H45" s="12"/>
      <c r="I45" s="12"/>
      <c r="J45" s="12"/>
      <c r="K45" s="12"/>
      <c r="L45" s="12"/>
      <c r="M45" s="12"/>
      <c r="N45" s="12"/>
      <c r="O45" s="12"/>
      <c r="P45" s="12"/>
      <c r="Q45" s="12"/>
      <c r="R45" s="12"/>
      <c r="S45" s="12"/>
      <c r="T45" s="12"/>
      <c r="U45" s="12"/>
      <c r="V45" s="12"/>
      <c r="W45" s="12"/>
      <c r="X45" s="42"/>
      <c r="Y45" s="12"/>
      <c r="Z45" s="40"/>
      <c r="AA45" s="40"/>
    </row>
    <row r="46" spans="1:27" ht="26.25" thickBot="1" x14ac:dyDescent="0.3">
      <c r="A46" s="56"/>
      <c r="B46" s="5" t="s">
        <v>58</v>
      </c>
      <c r="C46" s="111"/>
      <c r="D46" s="40"/>
      <c r="E46" s="42"/>
      <c r="F46" s="12"/>
      <c r="G46" s="12"/>
      <c r="H46" s="12"/>
      <c r="I46" s="12"/>
      <c r="J46" s="12"/>
      <c r="K46" s="12"/>
      <c r="L46" s="12"/>
      <c r="M46" s="12"/>
      <c r="N46" s="12"/>
      <c r="O46" s="12"/>
      <c r="P46" s="12"/>
      <c r="Q46" s="12"/>
      <c r="R46" s="12"/>
      <c r="S46" s="12"/>
      <c r="T46" s="12"/>
      <c r="U46" s="12"/>
      <c r="V46" s="12"/>
      <c r="W46" s="12"/>
      <c r="X46" s="42"/>
      <c r="Y46" s="12"/>
      <c r="Z46" s="40"/>
      <c r="AA46" s="40"/>
    </row>
    <row r="47" spans="1:27" ht="15.75" thickBot="1" x14ac:dyDescent="0.3">
      <c r="A47" s="56"/>
      <c r="B47" s="4" t="s">
        <v>59</v>
      </c>
      <c r="C47" s="111"/>
      <c r="D47" s="40"/>
      <c r="E47" s="42"/>
      <c r="F47" s="12"/>
      <c r="G47" s="12"/>
      <c r="H47" s="12"/>
      <c r="I47" s="12"/>
      <c r="J47" s="12"/>
      <c r="K47" s="12"/>
      <c r="L47" s="12"/>
      <c r="M47" s="12"/>
      <c r="N47" s="12"/>
      <c r="O47" s="12"/>
      <c r="P47" s="12"/>
      <c r="Q47" s="12"/>
      <c r="R47" s="12"/>
      <c r="S47" s="12"/>
      <c r="T47" s="12"/>
      <c r="U47" s="12"/>
      <c r="V47" s="12"/>
      <c r="W47" s="12"/>
      <c r="X47" s="42"/>
      <c r="Y47" s="12"/>
      <c r="Z47" s="40"/>
      <c r="AA47" s="40"/>
    </row>
    <row r="48" spans="1:27" ht="15.75" thickBot="1" x14ac:dyDescent="0.3">
      <c r="A48" s="56"/>
      <c r="B48" s="4" t="s">
        <v>60</v>
      </c>
      <c r="C48" s="111"/>
      <c r="D48" s="40"/>
      <c r="E48" s="42"/>
      <c r="F48" s="12"/>
      <c r="G48" s="12"/>
      <c r="H48" s="12"/>
      <c r="I48" s="12"/>
      <c r="J48" s="12"/>
      <c r="K48" s="12"/>
      <c r="L48" s="12"/>
      <c r="M48" s="12"/>
      <c r="N48" s="12"/>
      <c r="O48" s="12"/>
      <c r="P48" s="12"/>
      <c r="Q48" s="12"/>
      <c r="R48" s="12"/>
      <c r="S48" s="12"/>
      <c r="T48" s="12"/>
      <c r="U48" s="12"/>
      <c r="V48" s="12"/>
      <c r="W48" s="12"/>
      <c r="X48" s="42"/>
      <c r="Y48" s="12"/>
      <c r="Z48" s="40"/>
      <c r="AA48" s="40"/>
    </row>
    <row r="49" spans="1:27" ht="26.25" thickBot="1" x14ac:dyDescent="0.3">
      <c r="A49" s="56"/>
      <c r="B49" s="4" t="s">
        <v>61</v>
      </c>
      <c r="C49" s="111"/>
      <c r="D49" s="40"/>
      <c r="E49" s="42"/>
      <c r="F49" s="12"/>
      <c r="G49" s="12"/>
      <c r="H49" s="12"/>
      <c r="I49" s="12"/>
      <c r="J49" s="12"/>
      <c r="K49" s="12"/>
      <c r="L49" s="12"/>
      <c r="M49" s="12"/>
      <c r="N49" s="12"/>
      <c r="O49" s="12"/>
      <c r="P49" s="12"/>
      <c r="Q49" s="12"/>
      <c r="R49" s="12"/>
      <c r="S49" s="12"/>
      <c r="T49" s="12"/>
      <c r="U49" s="12"/>
      <c r="V49" s="12"/>
      <c r="W49" s="12"/>
      <c r="X49" s="42"/>
      <c r="Y49" s="12"/>
      <c r="Z49" s="40"/>
      <c r="AA49" s="40"/>
    </row>
    <row r="50" spans="1:27" ht="15.75" thickBot="1" x14ac:dyDescent="0.3">
      <c r="A50" s="56"/>
      <c r="B50" s="4" t="s">
        <v>62</v>
      </c>
      <c r="C50" s="111"/>
      <c r="D50" s="40"/>
      <c r="E50" s="42"/>
      <c r="F50" s="12"/>
      <c r="G50" s="12"/>
      <c r="H50" s="12"/>
      <c r="I50" s="12"/>
      <c r="J50" s="12"/>
      <c r="K50" s="12"/>
      <c r="L50" s="12"/>
      <c r="M50" s="12"/>
      <c r="N50" s="12"/>
      <c r="O50" s="12"/>
      <c r="P50" s="12"/>
      <c r="Q50" s="12"/>
      <c r="R50" s="12"/>
      <c r="S50" s="12"/>
      <c r="T50" s="12"/>
      <c r="U50" s="12"/>
      <c r="V50" s="12"/>
      <c r="W50" s="12"/>
      <c r="X50" s="42"/>
      <c r="Y50" s="12"/>
      <c r="Z50" s="40"/>
      <c r="AA50" s="40"/>
    </row>
    <row r="51" spans="1:27" ht="15.75" thickBot="1" x14ac:dyDescent="0.3">
      <c r="A51" s="56"/>
      <c r="B51" s="5" t="s">
        <v>63</v>
      </c>
      <c r="C51" s="111"/>
      <c r="D51" s="40"/>
      <c r="E51" s="42"/>
      <c r="F51" s="12"/>
      <c r="G51" s="12"/>
      <c r="H51" s="12"/>
      <c r="I51" s="12"/>
      <c r="J51" s="12"/>
      <c r="K51" s="12"/>
      <c r="L51" s="12"/>
      <c r="M51" s="12"/>
      <c r="N51" s="12"/>
      <c r="O51" s="12"/>
      <c r="P51" s="12"/>
      <c r="Q51" s="12"/>
      <c r="R51" s="12"/>
      <c r="S51" s="12"/>
      <c r="T51" s="12"/>
      <c r="U51" s="12"/>
      <c r="V51" s="12"/>
      <c r="W51" s="12"/>
      <c r="X51" s="42"/>
      <c r="Y51" s="12"/>
      <c r="Z51" s="40"/>
      <c r="AA51" s="40"/>
    </row>
    <row r="52" spans="1:27" ht="15.75" thickBot="1" x14ac:dyDescent="0.3">
      <c r="A52" s="56"/>
      <c r="B52" s="17" t="s">
        <v>89</v>
      </c>
      <c r="C52" s="119"/>
      <c r="D52" s="40"/>
      <c r="E52" s="42"/>
      <c r="F52" s="12"/>
      <c r="G52" s="12"/>
      <c r="H52" s="12"/>
      <c r="I52" s="12"/>
      <c r="J52" s="12"/>
      <c r="K52" s="12"/>
      <c r="L52" s="12"/>
      <c r="M52" s="12"/>
      <c r="N52" s="12"/>
      <c r="O52" s="12"/>
      <c r="P52" s="12"/>
      <c r="Q52" s="12"/>
      <c r="R52" s="12"/>
      <c r="S52" s="12"/>
      <c r="T52" s="12"/>
      <c r="U52" s="12"/>
      <c r="V52" s="12"/>
      <c r="W52" s="12"/>
      <c r="X52" s="42"/>
      <c r="Y52" s="12"/>
      <c r="Z52" s="40"/>
      <c r="AA52" s="40"/>
    </row>
    <row r="53" spans="1:27" ht="15.75" thickBot="1" x14ac:dyDescent="0.3">
      <c r="A53" s="56"/>
      <c r="B53" s="2" t="s">
        <v>65</v>
      </c>
      <c r="C53" s="120">
        <f>SUM(C41:C52)</f>
        <v>0</v>
      </c>
      <c r="D53" s="40"/>
      <c r="E53" s="42"/>
      <c r="F53" s="12"/>
      <c r="G53" s="12"/>
      <c r="H53" s="12"/>
      <c r="I53" s="12"/>
      <c r="J53" s="12"/>
      <c r="K53" s="12"/>
      <c r="L53" s="12"/>
      <c r="M53" s="12"/>
      <c r="N53" s="12"/>
      <c r="O53" s="12"/>
      <c r="P53" s="12"/>
      <c r="Q53" s="12"/>
      <c r="R53" s="12"/>
      <c r="S53" s="12"/>
      <c r="T53" s="12"/>
      <c r="U53" s="12"/>
      <c r="V53" s="12"/>
      <c r="W53" s="12"/>
      <c r="X53" s="42"/>
      <c r="Y53" s="12"/>
      <c r="Z53" s="40"/>
      <c r="AA53" s="40"/>
    </row>
    <row r="54" spans="1:27" ht="15.75" thickBot="1" x14ac:dyDescent="0.3">
      <c r="A54" s="56"/>
      <c r="B54" s="16"/>
      <c r="C54" s="16"/>
      <c r="D54" s="12"/>
      <c r="E54" s="42"/>
      <c r="F54" s="12"/>
      <c r="G54" s="12"/>
      <c r="H54" s="12"/>
      <c r="I54" s="12"/>
      <c r="J54" s="12"/>
      <c r="K54" s="12"/>
      <c r="L54" s="12"/>
      <c r="M54" s="12"/>
      <c r="N54" s="12"/>
      <c r="O54" s="12"/>
      <c r="P54" s="12"/>
      <c r="Q54" s="12"/>
      <c r="R54" s="12"/>
      <c r="S54" s="12"/>
      <c r="T54" s="12"/>
      <c r="U54" s="12"/>
      <c r="V54" s="12"/>
      <c r="W54" s="12"/>
      <c r="X54" s="42"/>
      <c r="Y54" s="12"/>
      <c r="Z54" s="40"/>
      <c r="AA54" s="40"/>
    </row>
    <row r="55" spans="1:27" ht="15.75" thickBot="1" x14ac:dyDescent="0.3">
      <c r="A55" s="56"/>
      <c r="B55" s="6" t="s">
        <v>52</v>
      </c>
      <c r="C55" s="6">
        <v>0</v>
      </c>
      <c r="D55" s="40"/>
      <c r="E55" s="42"/>
      <c r="F55" s="12"/>
      <c r="G55" s="12"/>
      <c r="H55" s="12"/>
      <c r="I55" s="12"/>
      <c r="J55" s="12"/>
      <c r="K55" s="12"/>
      <c r="L55" s="12"/>
      <c r="M55" s="12"/>
      <c r="N55" s="12"/>
      <c r="O55" s="12"/>
      <c r="P55" s="12"/>
      <c r="Q55" s="12"/>
      <c r="R55" s="12"/>
      <c r="S55" s="12"/>
      <c r="T55" s="12"/>
      <c r="U55" s="12"/>
      <c r="V55" s="12"/>
      <c r="W55" s="12"/>
      <c r="X55" s="42"/>
      <c r="Y55" s="12"/>
      <c r="Z55" s="40"/>
      <c r="AA55" s="40"/>
    </row>
    <row r="56" spans="1:27" x14ac:dyDescent="0.25">
      <c r="A56" s="40"/>
      <c r="B56" s="43"/>
      <c r="C56" s="43"/>
      <c r="D56" s="40"/>
      <c r="E56" s="42"/>
      <c r="F56" s="12"/>
      <c r="G56" s="12"/>
      <c r="H56" s="12"/>
      <c r="I56" s="12"/>
      <c r="J56" s="12"/>
      <c r="K56" s="12"/>
      <c r="L56" s="12"/>
      <c r="M56" s="12"/>
      <c r="N56" s="12"/>
      <c r="O56" s="12"/>
      <c r="P56" s="12"/>
      <c r="Q56" s="12"/>
      <c r="R56" s="12"/>
      <c r="S56" s="12"/>
      <c r="T56" s="12"/>
      <c r="U56" s="12"/>
      <c r="V56" s="12"/>
      <c r="W56" s="12"/>
      <c r="X56" s="42"/>
      <c r="Y56" s="12"/>
      <c r="Z56" s="40"/>
      <c r="AA56" s="40"/>
    </row>
    <row r="57" spans="1:27" ht="15.75" thickBot="1" x14ac:dyDescent="0.3">
      <c r="A57" s="40"/>
      <c r="B57" s="52"/>
      <c r="C57" s="52"/>
      <c r="D57" s="40"/>
      <c r="E57" s="42"/>
      <c r="F57" s="12"/>
      <c r="G57" s="12"/>
      <c r="H57" s="12"/>
      <c r="I57" s="12"/>
      <c r="J57" s="12"/>
      <c r="K57" s="12"/>
      <c r="L57" s="12"/>
      <c r="M57" s="12"/>
      <c r="N57" s="12"/>
      <c r="O57" s="12"/>
      <c r="P57" s="12"/>
      <c r="Q57" s="12"/>
      <c r="R57" s="12"/>
      <c r="S57" s="12"/>
      <c r="T57" s="12"/>
      <c r="U57" s="12"/>
      <c r="V57" s="12"/>
      <c r="W57" s="12"/>
      <c r="X57" s="42"/>
      <c r="Y57" s="12"/>
      <c r="Z57" s="40"/>
      <c r="AA57" s="40"/>
    </row>
    <row r="58" spans="1:27" ht="15.75" thickBot="1" x14ac:dyDescent="0.3">
      <c r="A58" s="56"/>
      <c r="B58" s="7" t="s">
        <v>103</v>
      </c>
      <c r="C58" s="120" t="s">
        <v>64</v>
      </c>
      <c r="D58" s="40"/>
      <c r="E58" s="42"/>
      <c r="F58" s="12"/>
      <c r="G58" s="12"/>
      <c r="H58" s="12"/>
      <c r="I58" s="12"/>
      <c r="J58" s="12"/>
      <c r="K58" s="12"/>
      <c r="L58" s="12"/>
      <c r="M58" s="12"/>
      <c r="N58" s="12"/>
      <c r="O58" s="12"/>
      <c r="P58" s="12"/>
      <c r="Q58" s="12"/>
      <c r="R58" s="12"/>
      <c r="S58" s="12"/>
      <c r="T58" s="12"/>
      <c r="U58" s="12"/>
      <c r="V58" s="12"/>
      <c r="W58" s="12"/>
      <c r="X58" s="42"/>
      <c r="Y58" s="12"/>
      <c r="Z58" s="40"/>
      <c r="AA58" s="40"/>
    </row>
    <row r="59" spans="1:27" ht="15.75" thickBot="1" x14ac:dyDescent="0.3">
      <c r="A59" s="56"/>
      <c r="B59" s="5" t="s">
        <v>104</v>
      </c>
      <c r="C59" s="111"/>
      <c r="D59" s="40"/>
      <c r="E59" s="42"/>
      <c r="F59" s="12"/>
      <c r="G59" s="12"/>
      <c r="H59" s="12"/>
      <c r="I59" s="12"/>
      <c r="J59" s="12"/>
      <c r="K59" s="12"/>
      <c r="L59" s="12"/>
      <c r="M59" s="12"/>
      <c r="N59" s="12"/>
      <c r="O59" s="12"/>
      <c r="P59" s="12"/>
      <c r="Q59" s="12"/>
      <c r="R59" s="12"/>
      <c r="S59" s="12"/>
      <c r="T59" s="12"/>
      <c r="U59" s="12"/>
      <c r="V59" s="12"/>
      <c r="W59" s="12"/>
      <c r="X59" s="42"/>
      <c r="Y59" s="12"/>
      <c r="Z59" s="40"/>
      <c r="AA59" s="40"/>
    </row>
    <row r="60" spans="1:27" ht="15.75" thickBot="1" x14ac:dyDescent="0.3">
      <c r="A60" s="56"/>
      <c r="B60" s="4" t="s">
        <v>105</v>
      </c>
      <c r="C60" s="111"/>
      <c r="D60" s="40"/>
      <c r="E60" s="42"/>
      <c r="F60" s="12"/>
      <c r="G60" s="12"/>
      <c r="H60" s="12"/>
      <c r="I60" s="12"/>
      <c r="J60" s="12"/>
      <c r="K60" s="12"/>
      <c r="L60" s="12"/>
      <c r="M60" s="12"/>
      <c r="N60" s="12"/>
      <c r="O60" s="12"/>
      <c r="P60" s="12"/>
      <c r="Q60" s="12"/>
      <c r="R60" s="12"/>
      <c r="S60" s="12"/>
      <c r="T60" s="12"/>
      <c r="U60" s="12"/>
      <c r="V60" s="12"/>
      <c r="W60" s="12"/>
      <c r="X60" s="42"/>
      <c r="Y60" s="12"/>
      <c r="Z60" s="40"/>
      <c r="AA60" s="40"/>
    </row>
    <row r="61" spans="1:27" ht="15.75" thickBot="1" x14ac:dyDescent="0.3">
      <c r="A61" s="56"/>
      <c r="B61" s="4" t="s">
        <v>97</v>
      </c>
      <c r="C61" s="111"/>
      <c r="D61" s="40"/>
      <c r="E61" s="42"/>
      <c r="F61" s="12"/>
      <c r="G61" s="12"/>
      <c r="H61" s="12"/>
      <c r="I61" s="12"/>
      <c r="J61" s="12"/>
      <c r="K61" s="12"/>
      <c r="L61" s="12"/>
      <c r="M61" s="12"/>
      <c r="N61" s="12"/>
      <c r="O61" s="12"/>
      <c r="P61" s="12"/>
      <c r="Q61" s="12"/>
      <c r="R61" s="12"/>
      <c r="S61" s="12"/>
      <c r="T61" s="12"/>
      <c r="U61" s="12"/>
      <c r="V61" s="12"/>
      <c r="W61" s="12"/>
      <c r="X61" s="42"/>
      <c r="Y61" s="12"/>
      <c r="Z61" s="40"/>
      <c r="AA61" s="40"/>
    </row>
    <row r="62" spans="1:27" ht="15.75" thickBot="1" x14ac:dyDescent="0.3">
      <c r="A62" s="56"/>
      <c r="B62" s="4" t="s">
        <v>106</v>
      </c>
      <c r="C62" s="111"/>
      <c r="D62" s="40"/>
      <c r="E62" s="42"/>
      <c r="F62" s="12"/>
      <c r="G62" s="12"/>
      <c r="H62" s="12"/>
      <c r="I62" s="12"/>
      <c r="J62" s="12"/>
      <c r="K62" s="12"/>
      <c r="L62" s="12"/>
      <c r="M62" s="12"/>
      <c r="N62" s="12"/>
      <c r="O62" s="12"/>
      <c r="P62" s="12"/>
      <c r="Q62" s="12"/>
      <c r="R62" s="12"/>
      <c r="S62" s="12"/>
      <c r="T62" s="12"/>
      <c r="U62" s="12"/>
      <c r="V62" s="12"/>
      <c r="W62" s="12"/>
      <c r="X62" s="42"/>
      <c r="Y62" s="12"/>
      <c r="Z62" s="40"/>
      <c r="AA62" s="40"/>
    </row>
    <row r="63" spans="1:27" ht="15.75" thickBot="1" x14ac:dyDescent="0.3">
      <c r="A63" s="56"/>
      <c r="B63" s="4" t="s">
        <v>107</v>
      </c>
      <c r="C63" s="111"/>
      <c r="D63" s="40"/>
      <c r="E63" s="42"/>
      <c r="F63" s="12"/>
      <c r="G63" s="12"/>
      <c r="H63" s="12"/>
      <c r="I63" s="12"/>
      <c r="J63" s="12"/>
      <c r="K63" s="12"/>
      <c r="L63" s="12"/>
      <c r="M63" s="12"/>
      <c r="N63" s="12"/>
      <c r="O63" s="12"/>
      <c r="P63" s="12"/>
      <c r="Q63" s="12"/>
      <c r="R63" s="12"/>
      <c r="S63" s="12"/>
      <c r="T63" s="12"/>
      <c r="U63" s="12"/>
      <c r="V63" s="12"/>
      <c r="W63" s="12"/>
      <c r="X63" s="42"/>
      <c r="Y63" s="12"/>
      <c r="Z63" s="40"/>
      <c r="AA63" s="40"/>
    </row>
    <row r="64" spans="1:27" ht="15.75" thickBot="1" x14ac:dyDescent="0.3">
      <c r="A64" s="56"/>
      <c r="B64" s="5" t="s">
        <v>108</v>
      </c>
      <c r="C64" s="111"/>
      <c r="D64" s="40"/>
      <c r="E64" s="42"/>
      <c r="F64" s="12"/>
      <c r="G64" s="12"/>
      <c r="H64" s="12"/>
      <c r="I64" s="12"/>
      <c r="J64" s="12"/>
      <c r="K64" s="12"/>
      <c r="L64" s="12"/>
      <c r="M64" s="12"/>
      <c r="N64" s="12"/>
      <c r="O64" s="12"/>
      <c r="P64" s="12"/>
      <c r="Q64" s="12"/>
      <c r="R64" s="12"/>
      <c r="S64" s="12"/>
      <c r="T64" s="12"/>
      <c r="U64" s="12"/>
      <c r="V64" s="12"/>
      <c r="W64" s="12"/>
      <c r="X64" s="42"/>
      <c r="Y64" s="12"/>
      <c r="Z64" s="40"/>
      <c r="AA64" s="40"/>
    </row>
    <row r="65" spans="1:27" ht="15.75" thickBot="1" x14ac:dyDescent="0.3">
      <c r="A65" s="56"/>
      <c r="B65" s="4" t="s">
        <v>109</v>
      </c>
      <c r="C65" s="111"/>
      <c r="D65" s="40"/>
      <c r="E65" s="42"/>
      <c r="F65" s="12"/>
      <c r="G65" s="12"/>
      <c r="H65" s="12"/>
      <c r="I65" s="12"/>
      <c r="J65" s="12"/>
      <c r="K65" s="12"/>
      <c r="L65" s="12"/>
      <c r="M65" s="12"/>
      <c r="N65" s="12"/>
      <c r="O65" s="12"/>
      <c r="P65" s="12"/>
      <c r="Q65" s="12"/>
      <c r="R65" s="12"/>
      <c r="S65" s="12"/>
      <c r="T65" s="12"/>
      <c r="U65" s="12"/>
      <c r="V65" s="12"/>
      <c r="W65" s="12"/>
      <c r="X65" s="42"/>
      <c r="Y65" s="12"/>
      <c r="Z65" s="40"/>
      <c r="AA65" s="40"/>
    </row>
    <row r="66" spans="1:27" ht="15.75" thickBot="1" x14ac:dyDescent="0.3">
      <c r="A66" s="56"/>
      <c r="B66" s="4" t="s">
        <v>110</v>
      </c>
      <c r="C66" s="111"/>
      <c r="D66" s="40"/>
      <c r="E66" s="42"/>
      <c r="F66" s="12"/>
      <c r="G66" s="12"/>
      <c r="H66" s="12"/>
      <c r="I66" s="12"/>
      <c r="J66" s="12"/>
      <c r="K66" s="12"/>
      <c r="L66" s="12"/>
      <c r="M66" s="12"/>
      <c r="N66" s="12"/>
      <c r="O66" s="12"/>
      <c r="P66" s="12"/>
      <c r="Q66" s="12"/>
      <c r="R66" s="12"/>
      <c r="S66" s="12"/>
      <c r="T66" s="12"/>
      <c r="U66" s="12"/>
      <c r="V66" s="12"/>
      <c r="W66" s="12"/>
      <c r="X66" s="42"/>
      <c r="Y66" s="12"/>
      <c r="Z66" s="40"/>
      <c r="AA66" s="40"/>
    </row>
    <row r="67" spans="1:27" ht="15.75" thickBot="1" x14ac:dyDescent="0.3">
      <c r="A67" s="56"/>
      <c r="B67" s="4" t="s">
        <v>111</v>
      </c>
      <c r="C67" s="111"/>
      <c r="D67" s="40"/>
      <c r="E67" s="42"/>
      <c r="F67" s="12"/>
      <c r="G67" s="12"/>
      <c r="H67" s="12"/>
      <c r="I67" s="12"/>
      <c r="J67" s="12"/>
      <c r="K67" s="12"/>
      <c r="L67" s="12"/>
      <c r="M67" s="12"/>
      <c r="N67" s="12"/>
      <c r="O67" s="12"/>
      <c r="P67" s="12"/>
      <c r="Q67" s="12"/>
      <c r="R67" s="12"/>
      <c r="S67" s="12"/>
      <c r="T67" s="12"/>
      <c r="U67" s="12"/>
      <c r="V67" s="12"/>
      <c r="W67" s="12"/>
      <c r="X67" s="42"/>
      <c r="Y67" s="12"/>
      <c r="Z67" s="40"/>
      <c r="AA67" s="40"/>
    </row>
    <row r="68" spans="1:27" ht="15.75" thickBot="1" x14ac:dyDescent="0.3">
      <c r="A68" s="56"/>
      <c r="B68" s="4" t="s">
        <v>112</v>
      </c>
      <c r="C68" s="111"/>
      <c r="D68" s="40"/>
      <c r="E68" s="42"/>
      <c r="F68" s="12"/>
      <c r="G68" s="12"/>
      <c r="H68" s="12"/>
      <c r="I68" s="12"/>
      <c r="J68" s="12"/>
      <c r="K68" s="12"/>
      <c r="L68" s="12"/>
      <c r="M68" s="12"/>
      <c r="N68" s="12"/>
      <c r="O68" s="12"/>
      <c r="P68" s="12"/>
      <c r="Q68" s="12"/>
      <c r="R68" s="12"/>
      <c r="S68" s="12"/>
      <c r="T68" s="12"/>
      <c r="U68" s="12"/>
      <c r="V68" s="12"/>
      <c r="W68" s="12"/>
      <c r="X68" s="42"/>
      <c r="Y68" s="12"/>
      <c r="Z68" s="40"/>
      <c r="AA68" s="40"/>
    </row>
    <row r="69" spans="1:27" ht="15.75" thickBot="1" x14ac:dyDescent="0.3">
      <c r="A69" s="56"/>
      <c r="B69" s="5" t="s">
        <v>113</v>
      </c>
      <c r="C69" s="111"/>
      <c r="D69" s="40"/>
      <c r="E69" s="42"/>
      <c r="F69" s="12"/>
      <c r="G69" s="12"/>
      <c r="H69" s="12"/>
      <c r="I69" s="12"/>
      <c r="J69" s="12"/>
      <c r="K69" s="12"/>
      <c r="L69" s="12"/>
      <c r="M69" s="12"/>
      <c r="N69" s="12"/>
      <c r="O69" s="12"/>
      <c r="P69" s="12"/>
      <c r="Q69" s="12"/>
      <c r="R69" s="12"/>
      <c r="S69" s="12"/>
      <c r="T69" s="12"/>
      <c r="U69" s="12"/>
      <c r="V69" s="12"/>
      <c r="W69" s="12"/>
      <c r="X69" s="42"/>
      <c r="Y69" s="12"/>
      <c r="Z69" s="40"/>
      <c r="AA69" s="40"/>
    </row>
    <row r="70" spans="1:27" ht="15.75" thickBot="1" x14ac:dyDescent="0.3">
      <c r="A70" s="56"/>
      <c r="B70" s="5" t="s">
        <v>62</v>
      </c>
      <c r="C70" s="121"/>
      <c r="D70" s="40"/>
      <c r="E70" s="42"/>
      <c r="F70" s="12"/>
      <c r="G70" s="12"/>
      <c r="H70" s="12"/>
      <c r="I70" s="12"/>
      <c r="J70" s="12"/>
      <c r="K70" s="12"/>
      <c r="L70" s="12"/>
      <c r="M70" s="12"/>
      <c r="N70" s="12"/>
      <c r="O70" s="12"/>
      <c r="P70" s="12"/>
      <c r="Q70" s="12"/>
      <c r="R70" s="12"/>
      <c r="S70" s="12"/>
      <c r="T70" s="12"/>
      <c r="U70" s="12"/>
      <c r="V70" s="12"/>
      <c r="W70" s="12"/>
      <c r="X70" s="42"/>
      <c r="Y70" s="12"/>
      <c r="Z70" s="40"/>
      <c r="AA70" s="40"/>
    </row>
    <row r="71" spans="1:27" ht="15.75" thickBot="1" x14ac:dyDescent="0.3">
      <c r="A71" s="56"/>
      <c r="B71" s="4" t="s">
        <v>114</v>
      </c>
      <c r="C71" s="121"/>
      <c r="D71" s="40"/>
      <c r="E71" s="42"/>
      <c r="F71" s="12"/>
      <c r="G71" s="12"/>
      <c r="H71" s="12"/>
      <c r="I71" s="12"/>
      <c r="J71" s="12"/>
      <c r="K71" s="12"/>
      <c r="L71" s="12"/>
      <c r="M71" s="12"/>
      <c r="N71" s="12"/>
      <c r="O71" s="12"/>
      <c r="P71" s="12"/>
      <c r="Q71" s="12"/>
      <c r="R71" s="12"/>
      <c r="S71" s="12"/>
      <c r="T71" s="12"/>
      <c r="U71" s="12"/>
      <c r="V71" s="12"/>
      <c r="W71" s="12"/>
      <c r="X71" s="42"/>
      <c r="Y71" s="12"/>
      <c r="Z71" s="40"/>
      <c r="AA71" s="40"/>
    </row>
    <row r="72" spans="1:27" ht="15.75" thickBot="1" x14ac:dyDescent="0.3">
      <c r="A72" s="56"/>
      <c r="B72" s="4" t="s">
        <v>115</v>
      </c>
      <c r="C72" s="121"/>
      <c r="D72" s="40"/>
      <c r="E72" s="42"/>
      <c r="F72" s="12"/>
      <c r="G72" s="12"/>
      <c r="H72" s="12"/>
      <c r="I72" s="12"/>
      <c r="J72" s="12"/>
      <c r="K72" s="12"/>
      <c r="L72" s="12"/>
      <c r="M72" s="12"/>
      <c r="N72" s="12"/>
      <c r="O72" s="12"/>
      <c r="P72" s="12"/>
      <c r="Q72" s="12"/>
      <c r="R72" s="12"/>
      <c r="S72" s="12"/>
      <c r="T72" s="12"/>
      <c r="U72" s="12"/>
      <c r="V72" s="12"/>
      <c r="W72" s="12"/>
      <c r="X72" s="42"/>
      <c r="Y72" s="12"/>
      <c r="Z72" s="40"/>
      <c r="AA72" s="40"/>
    </row>
    <row r="73" spans="1:27" ht="15.75" thickBot="1" x14ac:dyDescent="0.3">
      <c r="A73" s="56"/>
      <c r="B73" s="4" t="s">
        <v>116</v>
      </c>
      <c r="C73" s="121"/>
      <c r="D73" s="40"/>
      <c r="E73" s="42"/>
      <c r="F73" s="12"/>
      <c r="G73" s="12"/>
      <c r="H73" s="12"/>
      <c r="I73" s="12"/>
      <c r="J73" s="12"/>
      <c r="K73" s="12"/>
      <c r="L73" s="12"/>
      <c r="M73" s="12"/>
      <c r="N73" s="12"/>
      <c r="O73" s="12"/>
      <c r="P73" s="12"/>
      <c r="Q73" s="12"/>
      <c r="R73" s="12"/>
      <c r="S73" s="12"/>
      <c r="T73" s="12"/>
      <c r="U73" s="12"/>
      <c r="V73" s="12"/>
      <c r="W73" s="12"/>
      <c r="X73" s="42"/>
      <c r="Y73" s="12"/>
      <c r="Z73" s="40"/>
      <c r="AA73" s="40"/>
    </row>
    <row r="74" spans="1:27" ht="15.75" thickBot="1" x14ac:dyDescent="0.3">
      <c r="A74" s="56"/>
      <c r="B74" s="4" t="s">
        <v>117</v>
      </c>
      <c r="C74" s="121"/>
      <c r="D74" s="40"/>
      <c r="E74" s="42"/>
      <c r="F74" s="12"/>
      <c r="G74" s="12"/>
      <c r="H74" s="12"/>
      <c r="I74" s="12"/>
      <c r="J74" s="12"/>
      <c r="K74" s="12"/>
      <c r="L74" s="12"/>
      <c r="M74" s="12"/>
      <c r="N74" s="12"/>
      <c r="O74" s="12"/>
      <c r="P74" s="12"/>
      <c r="Q74" s="12"/>
      <c r="R74" s="12"/>
      <c r="S74" s="12"/>
      <c r="T74" s="12"/>
      <c r="U74" s="12"/>
      <c r="V74" s="12"/>
      <c r="W74" s="12"/>
      <c r="X74" s="42"/>
      <c r="Y74" s="12"/>
      <c r="Z74" s="40"/>
      <c r="AA74" s="40"/>
    </row>
    <row r="75" spans="1:27" ht="15.75" thickBot="1" x14ac:dyDescent="0.3">
      <c r="A75" s="56"/>
      <c r="B75" s="5" t="s">
        <v>118</v>
      </c>
      <c r="C75" s="121"/>
      <c r="D75" s="40"/>
      <c r="E75" s="42"/>
      <c r="F75" s="12"/>
      <c r="G75" s="12"/>
      <c r="H75" s="12"/>
      <c r="I75" s="12"/>
      <c r="J75" s="12"/>
      <c r="K75" s="12"/>
      <c r="L75" s="12"/>
      <c r="M75" s="12"/>
      <c r="N75" s="12"/>
      <c r="O75" s="12"/>
      <c r="P75" s="12"/>
      <c r="Q75" s="12"/>
      <c r="R75" s="12"/>
      <c r="S75" s="12"/>
      <c r="T75" s="12"/>
      <c r="U75" s="12"/>
      <c r="V75" s="12"/>
      <c r="W75" s="12"/>
      <c r="X75" s="42"/>
      <c r="Y75" s="12"/>
      <c r="Z75" s="40"/>
      <c r="AA75" s="40"/>
    </row>
    <row r="76" spans="1:27" ht="15.75" thickBot="1" x14ac:dyDescent="0.3">
      <c r="A76" s="56"/>
      <c r="B76" s="4" t="s">
        <v>119</v>
      </c>
      <c r="C76" s="121"/>
      <c r="D76" s="40"/>
      <c r="E76" s="42"/>
      <c r="F76" s="12"/>
      <c r="G76" s="12"/>
      <c r="H76" s="12"/>
      <c r="I76" s="12"/>
      <c r="J76" s="12"/>
      <c r="K76" s="12"/>
      <c r="L76" s="12"/>
      <c r="M76" s="12"/>
      <c r="N76" s="12"/>
      <c r="O76" s="12"/>
      <c r="P76" s="12"/>
      <c r="Q76" s="12"/>
      <c r="R76" s="12"/>
      <c r="S76" s="12"/>
      <c r="T76" s="12"/>
      <c r="U76" s="12"/>
      <c r="V76" s="12"/>
      <c r="W76" s="12"/>
      <c r="X76" s="42"/>
      <c r="Y76" s="12"/>
      <c r="Z76" s="40"/>
      <c r="AA76" s="40"/>
    </row>
    <row r="77" spans="1:27" ht="15.75" thickBot="1" x14ac:dyDescent="0.3">
      <c r="A77" s="56"/>
      <c r="B77" s="4" t="s">
        <v>120</v>
      </c>
      <c r="C77" s="121"/>
      <c r="D77" s="40"/>
      <c r="E77" s="42"/>
      <c r="F77" s="12"/>
      <c r="G77" s="12"/>
      <c r="H77" s="12"/>
      <c r="I77" s="12"/>
      <c r="J77" s="12"/>
      <c r="K77" s="12"/>
      <c r="L77" s="12"/>
      <c r="M77" s="12"/>
      <c r="N77" s="12"/>
      <c r="O77" s="12"/>
      <c r="P77" s="12"/>
      <c r="Q77" s="12"/>
      <c r="R77" s="12"/>
      <c r="S77" s="12"/>
      <c r="T77" s="12"/>
      <c r="U77" s="12"/>
      <c r="V77" s="12"/>
      <c r="W77" s="12"/>
      <c r="X77" s="42"/>
      <c r="Y77" s="12"/>
      <c r="Z77" s="40"/>
      <c r="AA77" s="40"/>
    </row>
    <row r="78" spans="1:27" ht="15.75" thickBot="1" x14ac:dyDescent="0.3">
      <c r="A78" s="56"/>
      <c r="B78" s="4" t="s">
        <v>121</v>
      </c>
      <c r="C78" s="121"/>
      <c r="D78" s="40"/>
      <c r="E78" s="42"/>
      <c r="F78" s="12"/>
      <c r="G78" s="12"/>
      <c r="H78" s="12"/>
      <c r="I78" s="12"/>
      <c r="J78" s="12"/>
      <c r="K78" s="12"/>
      <c r="L78" s="12"/>
      <c r="M78" s="12"/>
      <c r="N78" s="12"/>
      <c r="O78" s="12"/>
      <c r="P78" s="12"/>
      <c r="Q78" s="12"/>
      <c r="R78" s="12"/>
      <c r="S78" s="12"/>
      <c r="T78" s="12"/>
      <c r="U78" s="12"/>
      <c r="V78" s="12"/>
      <c r="W78" s="12"/>
      <c r="X78" s="42"/>
      <c r="Y78" s="12"/>
      <c r="Z78" s="40"/>
      <c r="AA78" s="40"/>
    </row>
    <row r="79" spans="1:27" ht="15.75" thickBot="1" x14ac:dyDescent="0.3">
      <c r="A79" s="56"/>
      <c r="B79" s="18" t="s">
        <v>89</v>
      </c>
      <c r="C79" s="119"/>
      <c r="D79" s="40"/>
      <c r="E79" s="42"/>
      <c r="F79" s="12"/>
      <c r="G79" s="12"/>
      <c r="H79" s="12"/>
      <c r="I79" s="12"/>
      <c r="J79" s="12"/>
      <c r="K79" s="12"/>
      <c r="L79" s="12"/>
      <c r="M79" s="12"/>
      <c r="N79" s="12"/>
      <c r="O79" s="12"/>
      <c r="P79" s="12"/>
      <c r="Q79" s="12"/>
      <c r="R79" s="12"/>
      <c r="S79" s="12"/>
      <c r="T79" s="12"/>
      <c r="U79" s="12"/>
      <c r="V79" s="12"/>
      <c r="W79" s="12"/>
      <c r="X79" s="42"/>
      <c r="Y79" s="12"/>
      <c r="Z79" s="40"/>
      <c r="AA79" s="40"/>
    </row>
    <row r="80" spans="1:27" ht="15.75" thickBot="1" x14ac:dyDescent="0.3">
      <c r="A80" s="56"/>
      <c r="B80" s="2" t="s">
        <v>65</v>
      </c>
      <c r="C80" s="60">
        <f>SUM(C59:C79)</f>
        <v>0</v>
      </c>
      <c r="D80" s="12"/>
      <c r="E80" s="42"/>
      <c r="F80" s="12"/>
      <c r="G80" s="12"/>
      <c r="H80" s="12"/>
      <c r="I80" s="12"/>
      <c r="J80" s="12"/>
      <c r="K80" s="12"/>
      <c r="L80" s="12"/>
      <c r="M80" s="12"/>
      <c r="N80" s="12"/>
      <c r="O80" s="12"/>
      <c r="P80" s="12"/>
      <c r="Q80" s="12"/>
      <c r="R80" s="12"/>
      <c r="S80" s="12"/>
      <c r="T80" s="12"/>
      <c r="U80" s="12"/>
      <c r="V80" s="12"/>
      <c r="W80" s="12"/>
      <c r="X80" s="42"/>
      <c r="Y80" s="12"/>
      <c r="Z80" s="40"/>
      <c r="AA80" s="40"/>
    </row>
    <row r="81" spans="1:27" x14ac:dyDescent="0.25">
      <c r="A81" s="56"/>
      <c r="B81" s="63"/>
      <c r="C81" s="62"/>
      <c r="D81" s="12"/>
      <c r="E81" s="42"/>
      <c r="F81" s="12"/>
      <c r="G81" s="12"/>
      <c r="H81" s="12"/>
      <c r="I81" s="12"/>
      <c r="J81" s="12"/>
      <c r="K81" s="12"/>
      <c r="L81" s="12"/>
      <c r="M81" s="12"/>
      <c r="N81" s="12"/>
      <c r="O81" s="12"/>
      <c r="P81" s="12"/>
      <c r="Q81" s="12"/>
      <c r="R81" s="12"/>
      <c r="S81" s="12"/>
      <c r="T81" s="12"/>
      <c r="U81" s="12"/>
      <c r="V81" s="12"/>
      <c r="W81" s="12"/>
      <c r="X81" s="42"/>
      <c r="Y81" s="12"/>
      <c r="Z81" s="40"/>
      <c r="AA81" s="40"/>
    </row>
  </sheetData>
  <mergeCells count="2">
    <mergeCell ref="C9:N9"/>
    <mergeCell ref="O9:X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0:H21"/>
  <sheetViews>
    <sheetView workbookViewId="0"/>
  </sheetViews>
  <sheetFormatPr baseColWidth="10" defaultRowHeight="15" x14ac:dyDescent="0.25"/>
  <cols>
    <col min="1" max="2" width="11.42578125" style="12"/>
    <col min="3" max="3" width="31.85546875" style="12" bestFit="1" customWidth="1"/>
    <col min="4" max="16384" width="11.42578125" style="12"/>
  </cols>
  <sheetData>
    <row r="10" spans="3:8" ht="15.75" thickBot="1" x14ac:dyDescent="0.3">
      <c r="C10" s="52"/>
      <c r="D10" s="52"/>
      <c r="E10" s="52"/>
      <c r="F10" s="52"/>
      <c r="G10" s="52"/>
      <c r="H10" s="52"/>
    </row>
    <row r="11" spans="3:8" ht="20.25" customHeight="1" thickBot="1" x14ac:dyDescent="0.3">
      <c r="C11" s="219" t="s">
        <v>66</v>
      </c>
      <c r="D11" s="220"/>
      <c r="E11" s="220"/>
      <c r="F11" s="220"/>
      <c r="G11" s="220"/>
      <c r="H11" s="221"/>
    </row>
    <row r="12" spans="3:8" ht="15.75" customHeight="1" x14ac:dyDescent="0.25">
      <c r="C12" s="43"/>
      <c r="D12" s="43"/>
      <c r="E12" s="43"/>
      <c r="F12" s="43"/>
      <c r="G12" s="43"/>
      <c r="H12" s="43"/>
    </row>
    <row r="13" spans="3:8" ht="21" customHeight="1" x14ac:dyDescent="0.25"/>
    <row r="14" spans="3:8" ht="18" customHeight="1" thickBot="1" x14ac:dyDescent="0.3">
      <c r="C14" s="52"/>
      <c r="D14" s="52"/>
      <c r="E14" s="52"/>
      <c r="F14" s="52"/>
    </row>
    <row r="15" spans="3:8" ht="20.25" customHeight="1" thickBot="1" x14ac:dyDescent="0.3">
      <c r="C15" s="218" t="s">
        <v>83</v>
      </c>
      <c r="D15" s="218"/>
      <c r="E15" s="218"/>
      <c r="F15" s="218"/>
    </row>
    <row r="16" spans="3:8" ht="15.75" thickBot="1" x14ac:dyDescent="0.3">
      <c r="C16" s="57"/>
      <c r="D16" s="57"/>
      <c r="E16" s="43"/>
      <c r="F16" s="43"/>
    </row>
    <row r="17" spans="3:6" ht="20.25" customHeight="1" thickBot="1" x14ac:dyDescent="0.3">
      <c r="C17" s="64" t="s">
        <v>6</v>
      </c>
      <c r="D17" s="150">
        <v>3364</v>
      </c>
    </row>
    <row r="18" spans="3:6" ht="15.75" thickBot="1" x14ac:dyDescent="0.3">
      <c r="C18" s="57"/>
      <c r="D18" s="57"/>
      <c r="E18" s="52"/>
      <c r="F18" s="52"/>
    </row>
    <row r="19" spans="3:6" ht="23.25" customHeight="1" thickBot="1" x14ac:dyDescent="0.3">
      <c r="C19" s="218" t="s">
        <v>102</v>
      </c>
      <c r="D19" s="218"/>
      <c r="E19" s="218"/>
      <c r="F19" s="218"/>
    </row>
    <row r="20" spans="3:6" ht="15.75" thickBot="1" x14ac:dyDescent="0.3">
      <c r="C20" s="43"/>
      <c r="D20" s="43"/>
      <c r="E20" s="43"/>
      <c r="F20" s="43"/>
    </row>
    <row r="21" spans="3:6" ht="15.75" thickBot="1" x14ac:dyDescent="0.3">
      <c r="C21" s="64" t="s">
        <v>6</v>
      </c>
      <c r="D21" s="150">
        <v>2345</v>
      </c>
    </row>
  </sheetData>
  <mergeCells count="3">
    <mergeCell ref="C15:F15"/>
    <mergeCell ref="C19:F19"/>
    <mergeCell ref="C11:H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Inicio</vt:lpstr>
      <vt:lpstr>Fuente</vt:lpstr>
      <vt:lpstr>Gasto en total en peritajes</vt:lpstr>
      <vt:lpstr>Solicitudes de peritajes</vt:lpstr>
      <vt:lpstr>Peritajes equipos propios</vt:lpstr>
      <vt:lpstr>Designación de peritos</vt:lpstr>
      <vt:lpstr>Tipos de perito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Patón Cubo</dc:creator>
  <cp:lastModifiedBy>Belen Manchon Colmenarejo</cp:lastModifiedBy>
  <dcterms:created xsi:type="dcterms:W3CDTF">2019-02-04T09:15:03Z</dcterms:created>
  <dcterms:modified xsi:type="dcterms:W3CDTF">2022-06-22T08:32:33Z</dcterms:modified>
</cp:coreProperties>
</file>